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jesh\Desktop\sharmila\Excel template\"/>
    </mc:Choice>
  </mc:AlternateContent>
  <bookViews>
    <workbookView xWindow="0" yWindow="0" windowWidth="12930" windowHeight="5835"/>
  </bookViews>
  <sheets>
    <sheet name="Wallstreetmojo.com" sheetId="18" r:id="rId1"/>
    <sheet name="Budget Result Sheet" sheetId="9" r:id="rId2"/>
    <sheet name="Budget List" sheetId="14" r:id="rId3"/>
    <sheet name="Financial Budget" sheetId="20" r:id="rId4"/>
  </sheets>
  <calcPr calcId="152511"/>
  <customWorkbookViews>
    <customWorkbookView name="Admin - Personal View" guid="{DDA72AE7-B46B-455D-B6A8-79136A15CC1A}" autoUpdate="1" mergeInterval="15" personalView="1" maximized="1" xWindow="-8" yWindow="-8" windowWidth="1616" windowHeight="876" activeSheetId="2"/>
  </customWorkbookViews>
</workbook>
</file>

<file path=xl/calcChain.xml><?xml version="1.0" encoding="utf-8"?>
<calcChain xmlns="http://schemas.openxmlformats.org/spreadsheetml/2006/main">
  <c r="X21" i="20" l="1"/>
  <c r="W21" i="20"/>
  <c r="Y21" i="20" s="1"/>
  <c r="U21" i="20"/>
  <c r="T21" i="20"/>
  <c r="V21" i="20" s="1"/>
  <c r="R21" i="20"/>
  <c r="Q21" i="20"/>
  <c r="S21" i="20" s="1"/>
  <c r="L21" i="20"/>
  <c r="K21" i="20"/>
  <c r="M21" i="20" s="1"/>
  <c r="I21" i="20"/>
  <c r="H21" i="20"/>
  <c r="J21" i="20" s="1"/>
  <c r="F21" i="20"/>
  <c r="E21" i="20"/>
  <c r="G21" i="20" s="1"/>
  <c r="AY20" i="20"/>
  <c r="AX20" i="20"/>
  <c r="AZ20" i="20" s="1"/>
  <c r="AW20" i="20"/>
  <c r="AT20" i="20"/>
  <c r="AQ20" i="20"/>
  <c r="AM20" i="20"/>
  <c r="AL20" i="20"/>
  <c r="AN20" i="20" s="1"/>
  <c r="AK20" i="20"/>
  <c r="AH20" i="20"/>
  <c r="AE20" i="20"/>
  <c r="AA20" i="20"/>
  <c r="Z20" i="20"/>
  <c r="AB20" i="20" s="1"/>
  <c r="Y20" i="20"/>
  <c r="V20" i="20"/>
  <c r="S20" i="20"/>
  <c r="O20" i="20"/>
  <c r="N20" i="20"/>
  <c r="P20" i="20" s="1"/>
  <c r="M20" i="20"/>
  <c r="J20" i="20"/>
  <c r="G20" i="20"/>
  <c r="C20" i="20"/>
  <c r="B20" i="20"/>
  <c r="D20" i="20" s="1"/>
  <c r="AY19" i="20"/>
  <c r="AX19" i="20"/>
  <c r="AZ19" i="20" s="1"/>
  <c r="AW19" i="20"/>
  <c r="AT19" i="20"/>
  <c r="AQ19" i="20"/>
  <c r="AM19" i="20"/>
  <c r="AL19" i="20"/>
  <c r="AN19" i="20" s="1"/>
  <c r="AK19" i="20"/>
  <c r="AH19" i="20"/>
  <c r="AE19" i="20"/>
  <c r="AA19" i="20"/>
  <c r="Z19" i="20"/>
  <c r="AB19" i="20" s="1"/>
  <c r="Y19" i="20"/>
  <c r="V19" i="20"/>
  <c r="S19" i="20"/>
  <c r="O19" i="20"/>
  <c r="N19" i="20"/>
  <c r="P19" i="20" s="1"/>
  <c r="M19" i="20"/>
  <c r="J19" i="20"/>
  <c r="G19" i="20"/>
  <c r="C19" i="20"/>
  <c r="B19" i="20"/>
  <c r="D19" i="20" s="1"/>
  <c r="AY18" i="20"/>
  <c r="AX18" i="20"/>
  <c r="AZ18" i="20" s="1"/>
  <c r="AW18" i="20"/>
  <c r="AT18" i="20"/>
  <c r="AQ18" i="20"/>
  <c r="AM18" i="20"/>
  <c r="AL18" i="20"/>
  <c r="AN18" i="20" s="1"/>
  <c r="AK18" i="20"/>
  <c r="AH18" i="20"/>
  <c r="AE18" i="20"/>
  <c r="AA18" i="20"/>
  <c r="Z18" i="20"/>
  <c r="AB18" i="20" s="1"/>
  <c r="Y18" i="20"/>
  <c r="V18" i="20"/>
  <c r="S18" i="20"/>
  <c r="O18" i="20"/>
  <c r="N18" i="20"/>
  <c r="P18" i="20" s="1"/>
  <c r="M18" i="20"/>
  <c r="J18" i="20"/>
  <c r="G18" i="20"/>
  <c r="C18" i="20"/>
  <c r="B18" i="20"/>
  <c r="D18" i="20" s="1"/>
  <c r="AY17" i="20"/>
  <c r="AX17" i="20"/>
  <c r="AZ17" i="20" s="1"/>
  <c r="AW17" i="20"/>
  <c r="AT17" i="20"/>
  <c r="AQ17" i="20"/>
  <c r="AM17" i="20"/>
  <c r="AL17" i="20"/>
  <c r="AN17" i="20" s="1"/>
  <c r="AK17" i="20"/>
  <c r="AH17" i="20"/>
  <c r="AE17" i="20"/>
  <c r="AA17" i="20"/>
  <c r="Z17" i="20"/>
  <c r="AB17" i="20" s="1"/>
  <c r="Y17" i="20"/>
  <c r="V17" i="20"/>
  <c r="S17" i="20"/>
  <c r="O17" i="20"/>
  <c r="N17" i="20"/>
  <c r="P17" i="20" s="1"/>
  <c r="M17" i="20"/>
  <c r="J17" i="20"/>
  <c r="G17" i="20"/>
  <c r="C17" i="20"/>
  <c r="B17" i="20"/>
  <c r="D17" i="20" s="1"/>
  <c r="AY16" i="20"/>
  <c r="AX16" i="20"/>
  <c r="AZ16" i="20" s="1"/>
  <c r="AW16" i="20"/>
  <c r="AT16" i="20"/>
  <c r="AQ16" i="20"/>
  <c r="AM16" i="20"/>
  <c r="AL16" i="20"/>
  <c r="AN16" i="20" s="1"/>
  <c r="AK16" i="20"/>
  <c r="AH16" i="20"/>
  <c r="AE16" i="20"/>
  <c r="AA16" i="20"/>
  <c r="Z16" i="20"/>
  <c r="AB16" i="20" s="1"/>
  <c r="Y16" i="20"/>
  <c r="V16" i="20"/>
  <c r="S16" i="20"/>
  <c r="O16" i="20"/>
  <c r="N16" i="20"/>
  <c r="P16" i="20" s="1"/>
  <c r="M16" i="20"/>
  <c r="J16" i="20"/>
  <c r="G16" i="20"/>
  <c r="C16" i="20"/>
  <c r="B16" i="20"/>
  <c r="D16" i="20" s="1"/>
  <c r="AY15" i="20"/>
  <c r="AX15" i="20"/>
  <c r="AZ15" i="20" s="1"/>
  <c r="AW15" i="20"/>
  <c r="AT15" i="20"/>
  <c r="AQ15" i="20"/>
  <c r="AM15" i="20"/>
  <c r="AL15" i="20"/>
  <c r="AN15" i="20" s="1"/>
  <c r="AK15" i="20"/>
  <c r="AH15" i="20"/>
  <c r="AE15" i="20"/>
  <c r="AA15" i="20"/>
  <c r="Z15" i="20"/>
  <c r="AB15" i="20" s="1"/>
  <c r="Y15" i="20"/>
  <c r="V15" i="20"/>
  <c r="S15" i="20"/>
  <c r="O15" i="20"/>
  <c r="N15" i="20"/>
  <c r="P15" i="20" s="1"/>
  <c r="M15" i="20"/>
  <c r="J15" i="20"/>
  <c r="G15" i="20"/>
  <c r="C15" i="20"/>
  <c r="B15" i="20"/>
  <c r="D15" i="20" s="1"/>
  <c r="AY14" i="20"/>
  <c r="AX14" i="20"/>
  <c r="AZ14" i="20" s="1"/>
  <c r="AW14" i="20"/>
  <c r="AT14" i="20"/>
  <c r="AQ14" i="20"/>
  <c r="AM14" i="20"/>
  <c r="AL14" i="20"/>
  <c r="AN14" i="20" s="1"/>
  <c r="AK14" i="20"/>
  <c r="AH14" i="20"/>
  <c r="AE14" i="20"/>
  <c r="AA14" i="20"/>
  <c r="Z14" i="20"/>
  <c r="AB14" i="20" s="1"/>
  <c r="Y14" i="20"/>
  <c r="V14" i="20"/>
  <c r="S14" i="20"/>
  <c r="O14" i="20"/>
  <c r="N14" i="20"/>
  <c r="P14" i="20" s="1"/>
  <c r="M14" i="20"/>
  <c r="J14" i="20"/>
  <c r="G14" i="20"/>
  <c r="C14" i="20"/>
  <c r="B14" i="20"/>
  <c r="D14" i="20" s="1"/>
  <c r="AY13" i="20"/>
  <c r="AX13" i="20"/>
  <c r="AZ13" i="20" s="1"/>
  <c r="AW13" i="20"/>
  <c r="AT13" i="20"/>
  <c r="AQ13" i="20"/>
  <c r="AM13" i="20"/>
  <c r="AL13" i="20"/>
  <c r="AN13" i="20" s="1"/>
  <c r="AK13" i="20"/>
  <c r="AH13" i="20"/>
  <c r="AE13" i="20"/>
  <c r="AA13" i="20"/>
  <c r="Z13" i="20"/>
  <c r="AB13" i="20" s="1"/>
  <c r="Y13" i="20"/>
  <c r="V13" i="20"/>
  <c r="S13" i="20"/>
  <c r="O13" i="20"/>
  <c r="N13" i="20"/>
  <c r="P13" i="20" s="1"/>
  <c r="M13" i="20"/>
  <c r="J13" i="20"/>
  <c r="G13" i="20"/>
  <c r="C13" i="20"/>
  <c r="B13" i="20"/>
  <c r="D13" i="20" s="1"/>
  <c r="AY12" i="20"/>
  <c r="AX12" i="20"/>
  <c r="AZ12" i="20" s="1"/>
  <c r="AW12" i="20"/>
  <c r="AT12" i="20"/>
  <c r="AQ12" i="20"/>
  <c r="AM12" i="20"/>
  <c r="AL12" i="20"/>
  <c r="AN12" i="20" s="1"/>
  <c r="AK12" i="20"/>
  <c r="AH12" i="20"/>
  <c r="AE12" i="20"/>
  <c r="AA12" i="20"/>
  <c r="Z12" i="20"/>
  <c r="AB12" i="20" s="1"/>
  <c r="Y12" i="20"/>
  <c r="V12" i="20"/>
  <c r="S12" i="20"/>
  <c r="O12" i="20"/>
  <c r="N12" i="20"/>
  <c r="P12" i="20" s="1"/>
  <c r="M12" i="20"/>
  <c r="J12" i="20"/>
  <c r="G12" i="20"/>
  <c r="C12" i="20"/>
  <c r="B12" i="20"/>
  <c r="D12" i="20" s="1"/>
  <c r="AY11" i="20"/>
  <c r="AX11" i="20"/>
  <c r="AZ11" i="20" s="1"/>
  <c r="AW11" i="20"/>
  <c r="AT11" i="20"/>
  <c r="AQ11" i="20"/>
  <c r="AM11" i="20"/>
  <c r="AL11" i="20"/>
  <c r="AN11" i="20" s="1"/>
  <c r="AK11" i="20"/>
  <c r="AH11" i="20"/>
  <c r="AE11" i="20"/>
  <c r="AA11" i="20"/>
  <c r="Z11" i="20"/>
  <c r="AB11" i="20" s="1"/>
  <c r="Y11" i="20"/>
  <c r="V11" i="20"/>
  <c r="S11" i="20"/>
  <c r="O11" i="20"/>
  <c r="N11" i="20"/>
  <c r="P11" i="20" s="1"/>
  <c r="M11" i="20"/>
  <c r="J11" i="20"/>
  <c r="G11" i="20"/>
  <c r="C11" i="20"/>
  <c r="B11" i="20"/>
  <c r="D11" i="20" s="1"/>
  <c r="AY10" i="20"/>
  <c r="AX10" i="20"/>
  <c r="AZ10" i="20" s="1"/>
  <c r="AW10" i="20"/>
  <c r="AT10" i="20"/>
  <c r="AQ10" i="20"/>
  <c r="AM10" i="20"/>
  <c r="AL10" i="20"/>
  <c r="AN10" i="20" s="1"/>
  <c r="AK10" i="20"/>
  <c r="AH10" i="20"/>
  <c r="AE10" i="20"/>
  <c r="AA10" i="20"/>
  <c r="Z10" i="20"/>
  <c r="AB10" i="20" s="1"/>
  <c r="Y10" i="20"/>
  <c r="V10" i="20"/>
  <c r="S10" i="20"/>
  <c r="O10" i="20"/>
  <c r="O21" i="20" s="1"/>
  <c r="N10" i="20"/>
  <c r="P10" i="20" s="1"/>
  <c r="M10" i="20"/>
  <c r="J10" i="20"/>
  <c r="G10" i="20"/>
  <c r="C10" i="20"/>
  <c r="C21" i="20" s="1"/>
  <c r="B10" i="20"/>
  <c r="D10" i="20" s="1"/>
  <c r="AV7" i="20"/>
  <c r="AU7" i="20"/>
  <c r="AS7" i="20"/>
  <c r="AR7" i="20"/>
  <c r="AP7" i="20"/>
  <c r="AO7" i="20"/>
  <c r="AJ7" i="20"/>
  <c r="AI7" i="20"/>
  <c r="AG7" i="20"/>
  <c r="AF7" i="20"/>
  <c r="AD7" i="20"/>
  <c r="AC7" i="20"/>
  <c r="X7" i="20"/>
  <c r="W7" i="20"/>
  <c r="U7" i="20"/>
  <c r="T7" i="20"/>
  <c r="R7" i="20"/>
  <c r="Q7" i="20"/>
  <c r="L7" i="20"/>
  <c r="K7" i="20"/>
  <c r="I7" i="20"/>
  <c r="H7" i="20"/>
  <c r="F7" i="20"/>
  <c r="E7" i="20"/>
  <c r="AY6" i="20"/>
  <c r="AZ6" i="20" s="1"/>
  <c r="AX6" i="20"/>
  <c r="AW6" i="20"/>
  <c r="AT6" i="20"/>
  <c r="AQ6" i="20"/>
  <c r="AM6" i="20"/>
  <c r="AN6" i="20" s="1"/>
  <c r="AL6" i="20"/>
  <c r="AK6" i="20"/>
  <c r="AH6" i="20"/>
  <c r="AE6" i="20"/>
  <c r="AA6" i="20"/>
  <c r="AB6" i="20" s="1"/>
  <c r="Z6" i="20"/>
  <c r="Y6" i="20"/>
  <c r="V6" i="20"/>
  <c r="S6" i="20"/>
  <c r="O6" i="20"/>
  <c r="P6" i="20" s="1"/>
  <c r="N6" i="20"/>
  <c r="M6" i="20"/>
  <c r="J6" i="20"/>
  <c r="G6" i="20"/>
  <c r="C6" i="20"/>
  <c r="D6" i="20" s="1"/>
  <c r="B6" i="20"/>
  <c r="AY5" i="20"/>
  <c r="AX5" i="20"/>
  <c r="AZ5" i="20" s="1"/>
  <c r="AW5" i="20"/>
  <c r="AT5" i="20"/>
  <c r="AQ5" i="20"/>
  <c r="AM5" i="20"/>
  <c r="AL5" i="20"/>
  <c r="AN5" i="20" s="1"/>
  <c r="AK5" i="20"/>
  <c r="AH5" i="20"/>
  <c r="AE5" i="20"/>
  <c r="AA5" i="20"/>
  <c r="Z5" i="20"/>
  <c r="AB5" i="20" s="1"/>
  <c r="Y5" i="20"/>
  <c r="V5" i="20"/>
  <c r="S5" i="20"/>
  <c r="O5" i="20"/>
  <c r="N5" i="20"/>
  <c r="P5" i="20" s="1"/>
  <c r="M5" i="20"/>
  <c r="J5" i="20"/>
  <c r="G5" i="20"/>
  <c r="C5" i="20"/>
  <c r="B5" i="20"/>
  <c r="D5" i="20" s="1"/>
  <c r="AY4" i="20"/>
  <c r="AZ4" i="20" s="1"/>
  <c r="AX4" i="20"/>
  <c r="AW4" i="20"/>
  <c r="AT4" i="20"/>
  <c r="AQ4" i="20"/>
  <c r="AM4" i="20"/>
  <c r="AN4" i="20" s="1"/>
  <c r="AL4" i="20"/>
  <c r="AK4" i="20"/>
  <c r="AH4" i="20"/>
  <c r="AE4" i="20"/>
  <c r="AA4" i="20"/>
  <c r="AB4" i="20" s="1"/>
  <c r="Z4" i="20"/>
  <c r="Y4" i="20"/>
  <c r="V4" i="20"/>
  <c r="S4" i="20"/>
  <c r="O4" i="20"/>
  <c r="P4" i="20" s="1"/>
  <c r="N4" i="20"/>
  <c r="M4" i="20"/>
  <c r="J4" i="20"/>
  <c r="G4" i="20"/>
  <c r="C4" i="20"/>
  <c r="D4" i="20" s="1"/>
  <c r="B4" i="20"/>
  <c r="AY3" i="20"/>
  <c r="AY7" i="20" s="1"/>
  <c r="AX3" i="20"/>
  <c r="AX7" i="20" s="1"/>
  <c r="AW3" i="20"/>
  <c r="AT3" i="20"/>
  <c r="AQ3" i="20"/>
  <c r="AM3" i="20"/>
  <c r="AM7" i="20" s="1"/>
  <c r="AL3" i="20"/>
  <c r="AL7" i="20" s="1"/>
  <c r="AK3" i="20"/>
  <c r="AH3" i="20"/>
  <c r="AE3" i="20"/>
  <c r="AA3" i="20"/>
  <c r="AA7" i="20" s="1"/>
  <c r="Z3" i="20"/>
  <c r="Z7" i="20" s="1"/>
  <c r="Y3" i="20"/>
  <c r="V3" i="20"/>
  <c r="S3" i="20"/>
  <c r="O3" i="20"/>
  <c r="O7" i="20" s="1"/>
  <c r="N3" i="20"/>
  <c r="P3" i="20" s="1"/>
  <c r="M3" i="20"/>
  <c r="J3" i="20"/>
  <c r="G3" i="20"/>
  <c r="C3" i="20"/>
  <c r="C7" i="20" s="1"/>
  <c r="B3" i="20"/>
  <c r="B7" i="20" s="1"/>
  <c r="D7" i="20" l="1"/>
  <c r="D3" i="20"/>
  <c r="AB3" i="20"/>
  <c r="AN3" i="20"/>
  <c r="AZ3" i="20"/>
  <c r="J7" i="20"/>
  <c r="N7" i="20"/>
  <c r="AB7" i="20"/>
  <c r="AN7" i="20"/>
  <c r="AZ7" i="20"/>
  <c r="G7" i="20"/>
  <c r="M7" i="20"/>
  <c r="P7" i="20"/>
  <c r="Z21" i="20"/>
  <c r="V7" i="20"/>
  <c r="AH7" i="20"/>
  <c r="AT7" i="20"/>
  <c r="B21" i="20"/>
  <c r="D21" i="20" s="1"/>
  <c r="N21" i="20"/>
  <c r="P21" i="20" s="1"/>
  <c r="S7" i="20"/>
  <c r="Y7" i="20"/>
  <c r="AE7" i="20"/>
  <c r="AK7" i="20"/>
  <c r="AQ7" i="20"/>
  <c r="AW7" i="20"/>
  <c r="AA21" i="20" l="1"/>
  <c r="AB21" i="20" s="1"/>
  <c r="AC21" i="20" l="1"/>
  <c r="AD21" i="20" l="1"/>
  <c r="AE21" i="20" l="1"/>
  <c r="AF21" i="20" s="1"/>
  <c r="AG21" i="20" l="1"/>
  <c r="AH21" i="20" l="1"/>
  <c r="AI21" i="20" s="1"/>
  <c r="AJ21" i="20" l="1"/>
  <c r="AK21" i="20" l="1"/>
  <c r="AL21" i="20" s="1"/>
  <c r="AM21" i="20" l="1"/>
  <c r="AN21" i="20" l="1"/>
  <c r="AO21" i="20" s="1"/>
  <c r="AP21" i="20" l="1"/>
  <c r="AQ21" i="20" l="1"/>
  <c r="AR21" i="20" l="1"/>
  <c r="AS21" i="20" l="1"/>
  <c r="AT21" i="20" l="1"/>
  <c r="AU21" i="20" s="1"/>
  <c r="AV21" i="20" l="1"/>
  <c r="AW21" i="20" l="1"/>
  <c r="AX21" i="20" s="1"/>
  <c r="AY21" i="20" l="1"/>
  <c r="AZ21" i="20" l="1"/>
  <c r="J11" i="9" l="1"/>
  <c r="AK8" i="9" l="1"/>
  <c r="AL8" i="9" s="1"/>
  <c r="AJ8" i="9"/>
  <c r="AI8" i="9"/>
  <c r="AH8" i="9"/>
  <c r="AG8" i="9"/>
  <c r="AE8" i="9"/>
  <c r="AF8" i="9" s="1"/>
  <c r="AD8" i="9"/>
  <c r="AB8" i="9"/>
  <c r="AA8" i="9"/>
  <c r="AC8" i="9" s="1"/>
  <c r="Y8" i="9"/>
  <c r="Z8" i="9" s="1"/>
  <c r="X8" i="9"/>
  <c r="W8" i="9"/>
  <c r="V8" i="9"/>
  <c r="U8" i="9"/>
  <c r="S8" i="9"/>
  <c r="T8" i="9" s="1"/>
  <c r="R8" i="9"/>
  <c r="P8" i="9"/>
  <c r="O8" i="9"/>
  <c r="Q8" i="9" s="1"/>
  <c r="M8" i="9"/>
  <c r="N8" i="9" s="1"/>
  <c r="L8" i="9"/>
  <c r="J8" i="9"/>
  <c r="K8" i="9" s="1"/>
  <c r="I8" i="9"/>
  <c r="G8" i="9"/>
  <c r="H8" i="9" s="1"/>
  <c r="F8" i="9"/>
  <c r="E8" i="9"/>
  <c r="AL7" i="9"/>
  <c r="AL6" i="9"/>
  <c r="AL5" i="9"/>
  <c r="AL4" i="9"/>
  <c r="AL3" i="9"/>
  <c r="AI7" i="9"/>
  <c r="AI6" i="9"/>
  <c r="AI5" i="9"/>
  <c r="AI4" i="9"/>
  <c r="AI3" i="9"/>
  <c r="AF7" i="9"/>
  <c r="AF6" i="9"/>
  <c r="AF5" i="9"/>
  <c r="AF4" i="9"/>
  <c r="AF3" i="9"/>
  <c r="AC7" i="9"/>
  <c r="AC6" i="9"/>
  <c r="AC5" i="9"/>
  <c r="AC4" i="9"/>
  <c r="AC3" i="9"/>
  <c r="Z7" i="9"/>
  <c r="Z6" i="9"/>
  <c r="Z5" i="9"/>
  <c r="Z4" i="9"/>
  <c r="Z3" i="9"/>
  <c r="W7" i="9"/>
  <c r="W6" i="9"/>
  <c r="W5" i="9"/>
  <c r="W4" i="9"/>
  <c r="W3" i="9"/>
  <c r="T7" i="9"/>
  <c r="T6" i="9"/>
  <c r="T5" i="9"/>
  <c r="T4" i="9"/>
  <c r="T3" i="9"/>
  <c r="Q7" i="9"/>
  <c r="Q6" i="9"/>
  <c r="Q5" i="9"/>
  <c r="Q4" i="9"/>
  <c r="Q3" i="9"/>
  <c r="N7" i="9"/>
  <c r="N6" i="9"/>
  <c r="N5" i="9"/>
  <c r="N4" i="9"/>
  <c r="N3" i="9"/>
  <c r="K7" i="9"/>
  <c r="K6" i="9"/>
  <c r="K5" i="9"/>
  <c r="K4" i="9"/>
  <c r="K3" i="9"/>
  <c r="H7" i="9"/>
  <c r="H6" i="9"/>
  <c r="H5" i="9"/>
  <c r="H4" i="9"/>
  <c r="H3" i="9"/>
  <c r="E4" i="9"/>
  <c r="E5" i="9"/>
  <c r="E6" i="9"/>
  <c r="E7" i="9"/>
  <c r="E3" i="9"/>
  <c r="B86" i="14"/>
  <c r="B18" i="14"/>
  <c r="B8" i="14"/>
  <c r="B15" i="14"/>
  <c r="B50" i="14"/>
  <c r="B26" i="14"/>
  <c r="U22" i="9"/>
  <c r="I22" i="9"/>
  <c r="C22" i="9"/>
  <c r="W21" i="9"/>
  <c r="W20" i="9"/>
  <c r="W19" i="9"/>
  <c r="W18" i="9"/>
  <c r="W17" i="9"/>
  <c r="W16" i="9"/>
  <c r="W15" i="9"/>
  <c r="W14" i="9"/>
  <c r="W13" i="9"/>
  <c r="W12" i="9"/>
  <c r="AJ22" i="9"/>
  <c r="AG22" i="9"/>
  <c r="AD22" i="9"/>
  <c r="AA22" i="9"/>
  <c r="X22" i="9"/>
  <c r="R22" i="9"/>
  <c r="O22" i="9"/>
  <c r="L22" i="9"/>
  <c r="F22" i="9"/>
  <c r="D8" i="9"/>
  <c r="C8" i="9"/>
  <c r="B80" i="14" l="1"/>
  <c r="B41" i="14"/>
  <c r="B34" i="14"/>
  <c r="B10" i="14"/>
  <c r="B51" i="14"/>
  <c r="B2" i="14"/>
  <c r="B73" i="14"/>
  <c r="B22" i="14"/>
  <c r="B30" i="14"/>
  <c r="B13" i="14"/>
  <c r="B72" i="14"/>
  <c r="B12" i="14"/>
  <c r="B40" i="14"/>
  <c r="B16" i="14"/>
  <c r="B24" i="14"/>
  <c r="B44" i="14"/>
  <c r="B9" i="14"/>
  <c r="B5" i="14"/>
  <c r="B78" i="14"/>
  <c r="B81" i="14"/>
  <c r="B17" i="14"/>
  <c r="B77" i="14"/>
  <c r="B27" i="14"/>
  <c r="B88" i="14"/>
  <c r="B63" i="14"/>
  <c r="B62" i="14"/>
  <c r="B85" i="14"/>
  <c r="B76" i="14"/>
  <c r="B75" i="14"/>
  <c r="B23" i="14"/>
  <c r="B54" i="14"/>
  <c r="B35" i="14"/>
  <c r="B21" i="14"/>
  <c r="B4" i="14"/>
  <c r="B55" i="14"/>
  <c r="B49" i="14"/>
  <c r="B56" i="14"/>
  <c r="B48" i="14"/>
  <c r="B65" i="14"/>
  <c r="B82" i="14"/>
  <c r="B28" i="14"/>
  <c r="B47" i="14"/>
  <c r="B53" i="14"/>
  <c r="B20" i="14"/>
  <c r="B58" i="14"/>
  <c r="B46" i="14"/>
  <c r="B71" i="14"/>
  <c r="B37" i="14"/>
  <c r="B68" i="14"/>
  <c r="B36" i="14"/>
  <c r="B83" i="14"/>
  <c r="B52" i="14"/>
  <c r="B67" i="14"/>
  <c r="B32" i="14"/>
  <c r="B64" i="14"/>
  <c r="B39" i="14"/>
  <c r="B7" i="14"/>
  <c r="B57" i="14"/>
  <c r="B70" i="14"/>
  <c r="B84" i="14"/>
  <c r="B45" i="14"/>
  <c r="B69" i="14"/>
  <c r="B66" i="14"/>
  <c r="B19" i="14"/>
  <c r="B61" i="14"/>
  <c r="B43" i="14"/>
  <c r="B3" i="14"/>
  <c r="B89" i="14"/>
  <c r="B11" i="14"/>
  <c r="B25" i="14"/>
  <c r="B29" i="14"/>
  <c r="B31" i="14"/>
  <c r="B60" i="14" l="1"/>
  <c r="B79" i="14" l="1"/>
  <c r="B14" i="14" l="1"/>
  <c r="B74" i="14" l="1"/>
  <c r="B42" i="14" l="1"/>
  <c r="B59" i="14" l="1"/>
  <c r="B6" i="14" l="1"/>
  <c r="B38" i="14" l="1"/>
  <c r="B87" i="14" l="1"/>
  <c r="B33" i="14"/>
  <c r="G16" i="9" l="1"/>
  <c r="H16" i="9" s="1"/>
  <c r="Y16" i="9"/>
  <c r="Z16" i="9" s="1"/>
  <c r="P17" i="9"/>
  <c r="Q17" i="9" s="1"/>
  <c r="J16" i="9"/>
  <c r="K16" i="9" s="1"/>
  <c r="D19" i="9"/>
  <c r="E19" i="9" s="1"/>
  <c r="J12" i="9"/>
  <c r="K12" i="9" s="1"/>
  <c r="Y14" i="9"/>
  <c r="Z14" i="9" s="1"/>
  <c r="G12" i="9"/>
  <c r="H12" i="9" s="1"/>
  <c r="AE20" i="9"/>
  <c r="AF20" i="9" s="1"/>
  <c r="P18" i="9"/>
  <c r="Q18" i="9" s="1"/>
  <c r="Y18" i="9"/>
  <c r="Z18" i="9" s="1"/>
  <c r="Y12" i="9"/>
  <c r="Z12" i="9" s="1"/>
  <c r="S14" i="9"/>
  <c r="T14" i="9" s="1"/>
  <c r="AB20" i="9"/>
  <c r="AC20" i="9" s="1"/>
  <c r="AH17" i="9"/>
  <c r="AI17" i="9" s="1"/>
  <c r="D14" i="9"/>
  <c r="E14" i="9" s="1"/>
  <c r="J19" i="9"/>
  <c r="K19" i="9" s="1"/>
  <c r="AK13" i="9"/>
  <c r="AL13" i="9" s="1"/>
  <c r="S12" i="9"/>
  <c r="T12" i="9" s="1"/>
  <c r="Y15" i="9"/>
  <c r="Z15" i="9" s="1"/>
  <c r="M12" i="9"/>
  <c r="N12" i="9" s="1"/>
  <c r="S18" i="9"/>
  <c r="T18" i="9" s="1"/>
  <c r="J21" i="9"/>
  <c r="K21" i="9" s="1"/>
  <c r="AH18" i="9"/>
  <c r="AI18" i="9" s="1"/>
  <c r="AE21" i="9"/>
  <c r="AF21" i="9" s="1"/>
  <c r="AH14" i="9"/>
  <c r="AI14" i="9" s="1"/>
  <c r="S15" i="9"/>
  <c r="T15" i="9" s="1"/>
  <c r="S21" i="9"/>
  <c r="T21" i="9" s="1"/>
  <c r="V11" i="9"/>
  <c r="S19" i="9"/>
  <c r="T19" i="9" s="1"/>
  <c r="AK12" i="9"/>
  <c r="AL12" i="9" s="1"/>
  <c r="AE16" i="9"/>
  <c r="AF16" i="9" s="1"/>
  <c r="J15" i="9"/>
  <c r="K15" i="9" s="1"/>
  <c r="AK16" i="9"/>
  <c r="AL16" i="9" s="1"/>
  <c r="AE13" i="9"/>
  <c r="AF13" i="9" s="1"/>
  <c r="AE15" i="9"/>
  <c r="AF15" i="9" s="1"/>
  <c r="Y21" i="9"/>
  <c r="Z21" i="9" s="1"/>
  <c r="M16" i="9"/>
  <c r="N16" i="9" s="1"/>
  <c r="D12" i="9"/>
  <c r="E12" i="9" s="1"/>
  <c r="J18" i="9"/>
  <c r="K18" i="9" s="1"/>
  <c r="AB11" i="9"/>
  <c r="AB13" i="9"/>
  <c r="AC13" i="9" s="1"/>
  <c r="Y17" i="9"/>
  <c r="Z17" i="9" s="1"/>
  <c r="M11" i="9"/>
  <c r="P13" i="9"/>
  <c r="Q13" i="9" s="1"/>
  <c r="AK15" i="9"/>
  <c r="AL15" i="9" s="1"/>
  <c r="AK20" i="9"/>
  <c r="AL20" i="9" s="1"/>
  <c r="AE19" i="9"/>
  <c r="AF19" i="9" s="1"/>
  <c r="M20" i="9"/>
  <c r="N20" i="9" s="1"/>
  <c r="J17" i="9"/>
  <c r="K17" i="9" s="1"/>
  <c r="G20" i="9"/>
  <c r="H20" i="9" s="1"/>
  <c r="P21" i="9"/>
  <c r="Q21" i="9" s="1"/>
  <c r="D17" i="9"/>
  <c r="E17" i="9" s="1"/>
  <c r="G19" i="9"/>
  <c r="H19" i="9" s="1"/>
  <c r="S16" i="9"/>
  <c r="T16" i="9" s="1"/>
  <c r="AH11" i="9"/>
  <c r="M18" i="9"/>
  <c r="N18" i="9" s="1"/>
  <c r="M17" i="9"/>
  <c r="N17" i="9" s="1"/>
  <c r="M21" i="9"/>
  <c r="N21" i="9" s="1"/>
  <c r="AK17" i="9"/>
  <c r="AL17" i="9" s="1"/>
  <c r="AH16" i="9"/>
  <c r="AI16" i="9" s="1"/>
  <c r="P12" i="9"/>
  <c r="Q12" i="9" s="1"/>
  <c r="G11" i="9"/>
  <c r="AK21" i="9"/>
  <c r="AL21" i="9" s="1"/>
  <c r="AH19" i="9"/>
  <c r="AI19" i="9" s="1"/>
  <c r="AB17" i="9"/>
  <c r="AC17" i="9" s="1"/>
  <c r="AB16" i="9"/>
  <c r="AC16" i="9" s="1"/>
  <c r="D16" i="9"/>
  <c r="E16" i="9" s="1"/>
  <c r="J13" i="9"/>
  <c r="K13" i="9" s="1"/>
  <c r="AK19" i="9"/>
  <c r="AL19" i="9" s="1"/>
  <c r="AH21" i="9"/>
  <c r="AI21" i="9" s="1"/>
  <c r="AE11" i="9"/>
  <c r="S11" i="9"/>
  <c r="AH20" i="9"/>
  <c r="AI20" i="9" s="1"/>
  <c r="AE12" i="9"/>
  <c r="AF12" i="9" s="1"/>
  <c r="G13" i="9"/>
  <c r="H13" i="9" s="1"/>
  <c r="D15" i="9"/>
  <c r="E15" i="9" s="1"/>
  <c r="AH12" i="9"/>
  <c r="AI12" i="9" s="1"/>
  <c r="AB14" i="9"/>
  <c r="AC14" i="9" s="1"/>
  <c r="J20" i="9"/>
  <c r="K20" i="9" s="1"/>
  <c r="Y13" i="9"/>
  <c r="Z13" i="9" s="1"/>
  <c r="AB15" i="9"/>
  <c r="AC15" i="9" s="1"/>
  <c r="P16" i="9"/>
  <c r="Q16" i="9" s="1"/>
  <c r="M19" i="9"/>
  <c r="N19" i="9" s="1"/>
  <c r="J14" i="9"/>
  <c r="K14" i="9" s="1"/>
  <c r="P11" i="9"/>
  <c r="AB18" i="9"/>
  <c r="AC18" i="9" s="1"/>
  <c r="AK11" i="9"/>
  <c r="S13" i="9"/>
  <c r="T13" i="9" s="1"/>
  <c r="S17" i="9"/>
  <c r="T17" i="9" s="1"/>
  <c r="AB12" i="9"/>
  <c r="AC12" i="9" s="1"/>
  <c r="AH15" i="9"/>
  <c r="AI15" i="9" s="1"/>
  <c r="AE17" i="9"/>
  <c r="AF17" i="9" s="1"/>
  <c r="Y20" i="9"/>
  <c r="Z20" i="9" s="1"/>
  <c r="M15" i="9"/>
  <c r="N15" i="9" s="1"/>
  <c r="AE18" i="9"/>
  <c r="AF18" i="9" s="1"/>
  <c r="D18" i="9"/>
  <c r="E18" i="9" s="1"/>
  <c r="P14" i="9"/>
  <c r="Q14" i="9" s="1"/>
  <c r="Y11" i="9"/>
  <c r="D20" i="9"/>
  <c r="E20" i="9" s="1"/>
  <c r="AB21" i="9"/>
  <c r="AC21" i="9" s="1"/>
  <c r="M14" i="9"/>
  <c r="N14" i="9" s="1"/>
  <c r="AK14" i="9"/>
  <c r="AL14" i="9" s="1"/>
  <c r="G17" i="9"/>
  <c r="H17" i="9" s="1"/>
  <c r="D13" i="9"/>
  <c r="E13" i="9" s="1"/>
  <c r="P15" i="9"/>
  <c r="Q15" i="9" s="1"/>
  <c r="G18" i="9"/>
  <c r="H18" i="9" s="1"/>
  <c r="AH13" i="9"/>
  <c r="AI13" i="9" s="1"/>
  <c r="P19" i="9"/>
  <c r="Q19" i="9" s="1"/>
  <c r="G14" i="9"/>
  <c r="H14" i="9" s="1"/>
  <c r="S20" i="9"/>
  <c r="T20" i="9" s="1"/>
  <c r="P20" i="9"/>
  <c r="Q20" i="9" s="1"/>
  <c r="AB19" i="9"/>
  <c r="AC19" i="9" s="1"/>
  <c r="AE14" i="9"/>
  <c r="AF14" i="9" s="1"/>
  <c r="G21" i="9"/>
  <c r="H21" i="9" s="1"/>
  <c r="D21" i="9"/>
  <c r="E21" i="9" s="1"/>
  <c r="M13" i="9"/>
  <c r="N13" i="9" s="1"/>
  <c r="Y19" i="9"/>
  <c r="Z19" i="9" s="1"/>
  <c r="G15" i="9"/>
  <c r="H15" i="9" s="1"/>
  <c r="AK18" i="9"/>
  <c r="AL18" i="9" s="1"/>
  <c r="Q11" i="9" l="1"/>
  <c r="Q22" i="9" s="1"/>
  <c r="P22" i="9"/>
  <c r="J22" i="9"/>
  <c r="K11" i="9"/>
  <c r="K22" i="9" s="1"/>
  <c r="T11" i="9"/>
  <c r="T22" i="9" s="1"/>
  <c r="S22" i="9"/>
  <c r="AL11" i="9"/>
  <c r="AL22" i="9" s="1"/>
  <c r="AK22" i="9"/>
  <c r="AF11" i="9"/>
  <c r="AE22" i="9"/>
  <c r="E11" i="9"/>
  <c r="D22" i="9"/>
  <c r="AC11" i="9"/>
  <c r="AC22" i="9" s="1"/>
  <c r="AB22" i="9"/>
  <c r="H11" i="9"/>
  <c r="H22" i="9" s="1"/>
  <c r="G22" i="9"/>
  <c r="Z11" i="9"/>
  <c r="Z22" i="9" s="1"/>
  <c r="Y22" i="9"/>
  <c r="AI11" i="9"/>
  <c r="AI22" i="9" s="1"/>
  <c r="AH22" i="9"/>
  <c r="AF22" i="9"/>
  <c r="N11" i="9"/>
  <c r="N22" i="9" s="1"/>
  <c r="M22" i="9"/>
  <c r="V22" i="9"/>
  <c r="W11" i="9"/>
  <c r="W22" i="9" s="1"/>
  <c r="E22" i="9" l="1"/>
</calcChain>
</file>

<file path=xl/sharedStrings.xml><?xml version="1.0" encoding="utf-8"?>
<sst xmlns="http://schemas.openxmlformats.org/spreadsheetml/2006/main" count="340" uniqueCount="65">
  <si>
    <t>Sl #</t>
  </si>
  <si>
    <t>Particulars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</si>
  <si>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</si>
  <si>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</si>
  <si>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</si>
  <si>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</si>
  <si>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</si>
  <si>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</si>
  <si>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</si>
  <si>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</si>
  <si>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</si>
  <si>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</si>
  <si>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</si>
  <si>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</si>
  <si>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Income From Salary</t>
  </si>
  <si>
    <t>Income From Rent</t>
  </si>
  <si>
    <t>Income From Stocks</t>
  </si>
  <si>
    <t>Incentives</t>
  </si>
  <si>
    <t>Other Sources</t>
  </si>
  <si>
    <t>Total Income</t>
  </si>
  <si>
    <t>Budget</t>
  </si>
  <si>
    <t>Actual</t>
  </si>
  <si>
    <t>Variance</t>
  </si>
  <si>
    <t>Expenditure</t>
  </si>
  <si>
    <t>House EMI</t>
  </si>
  <si>
    <t>Groceries</t>
  </si>
  <si>
    <t>Conveyane</t>
  </si>
  <si>
    <t>Electricity Bill</t>
  </si>
  <si>
    <t>Cable Bill</t>
  </si>
  <si>
    <t>Mobile Bill</t>
  </si>
  <si>
    <t>Repair &amp; Maintainence</t>
  </si>
  <si>
    <t>LIC Investments</t>
  </si>
  <si>
    <t>Entertainment</t>
  </si>
  <si>
    <t>Family Outing</t>
  </si>
  <si>
    <t>Others</t>
  </si>
  <si>
    <t>Total Expenditure</t>
  </si>
  <si>
    <t>Date</t>
  </si>
  <si>
    <t>Month</t>
  </si>
  <si>
    <t>Expense Head</t>
  </si>
  <si>
    <t>Amount</t>
  </si>
  <si>
    <t>Prepared by Dheeraj Vaidya, CFA, FRM</t>
  </si>
  <si>
    <t>dheeraj@wallstreetmojo.com</t>
  </si>
  <si>
    <t>visit - www.wallstreetmojo.com</t>
  </si>
  <si>
    <t>Particualrs</t>
  </si>
  <si>
    <t>YTD Result</t>
  </si>
  <si>
    <t>Q1 Total</t>
  </si>
  <si>
    <t>Q-2 Total</t>
  </si>
  <si>
    <t>Q-3 Total</t>
  </si>
  <si>
    <t>Q-4 Total</t>
  </si>
  <si>
    <t>Revenue from Domestic Sales</t>
  </si>
  <si>
    <t>Revenue from International Sales</t>
  </si>
  <si>
    <t>Revenue from Trading</t>
  </si>
  <si>
    <t>Total Revenue</t>
  </si>
  <si>
    <t>Salaries</t>
  </si>
  <si>
    <t>Bonus</t>
  </si>
  <si>
    <t>Rent</t>
  </si>
  <si>
    <t>Electricity Cost</t>
  </si>
  <si>
    <t>Water Cost</t>
  </si>
  <si>
    <t>Maintainence Cost</t>
  </si>
  <si>
    <t>Operating Expenses</t>
  </si>
  <si>
    <t>Travelling Expenses</t>
  </si>
  <si>
    <t>Staff Welfare</t>
  </si>
  <si>
    <t>Raw Material Cost</t>
  </si>
  <si>
    <t>Other Costs</t>
  </si>
  <si>
    <t>Budget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</si>
</sst>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14" fontId="2" fillId="0" borderId="0" xfId="0" applyNumberFormat="1" applyFont="1"/>
    <xf numFmtId="164" fontId="2" fillId="0" borderId="0" xfId="1" applyNumberFormat="1" applyFont="1"/>
    <xf numFmtId="164" fontId="3" fillId="2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164" fontId="0" fillId="0" borderId="1" xfId="1" applyNumberFormat="1" applyFont="1" applyBorder="1"/>
    <xf numFmtId="164" fontId="4" fillId="3" borderId="2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/>
    <xf numFmtId="0" fontId="0" fillId="4" borderId="0" xfId="0" applyFill="1"/>
    <xf numFmtId="0" fontId="5" fillId="4" borderId="0" xfId="0" applyFont="1" applyFill="1" applyAlignment="1">
      <alignment horizontal="left" indent="2"/>
    </xf>
    <xf numFmtId="0" fontId="7" fillId="4" borderId="0" xfId="2" applyFill="1" applyAlignment="1">
      <alignment horizontal="left" indent="2"/>
    </xf>
    <xf numFmtId="0" fontId="8" fillId="4" borderId="0" xfId="0" applyFont="1" applyFill="1"/>
    <xf numFmtId="164" fontId="3" fillId="2" borderId="2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ont="1"/>
    <xf numFmtId="0" fontId="3" fillId="2" borderId="7" xfId="0" applyFont="1" applyFill="1" applyBorder="1" applyAlignment="1">
      <alignment horizontal="center" vertical="center"/>
    </xf>
    <xf numFmtId="43" fontId="4" fillId="0" borderId="4" xfId="1" applyFont="1" applyFill="1" applyBorder="1"/>
    <xf numFmtId="0" fontId="0" fillId="0" borderId="4" xfId="0" applyFont="1" applyBorder="1"/>
    <xf numFmtId="43" fontId="0" fillId="0" borderId="4" xfId="1" applyFont="1" applyBorder="1"/>
    <xf numFmtId="43" fontId="0" fillId="0" borderId="4" xfId="1" applyFont="1" applyFill="1" applyBorder="1"/>
    <xf numFmtId="43" fontId="4" fillId="0" borderId="8" xfId="1" applyFont="1" applyFill="1" applyBorder="1"/>
    <xf numFmtId="0" fontId="0" fillId="0" borderId="8" xfId="0" applyFont="1" applyBorder="1"/>
    <xf numFmtId="43" fontId="0" fillId="0" borderId="8" xfId="1" applyFont="1" applyBorder="1"/>
    <xf numFmtId="43" fontId="0" fillId="0" borderId="8" xfId="1" applyFont="1" applyFill="1" applyBorder="1"/>
    <xf numFmtId="43" fontId="4" fillId="0" borderId="5" xfId="1" applyFont="1" applyFill="1" applyBorder="1"/>
    <xf numFmtId="0" fontId="0" fillId="0" borderId="5" xfId="0" applyFont="1" applyBorder="1"/>
    <xf numFmtId="43" fontId="0" fillId="0" borderId="5" xfId="1" applyFont="1" applyBorder="1"/>
    <xf numFmtId="43" fontId="0" fillId="0" borderId="5" xfId="1" applyFont="1" applyFill="1" applyBorder="1"/>
    <xf numFmtId="164" fontId="4" fillId="0" borderId="1" xfId="0" applyNumberFormat="1" applyFont="1" applyFill="1" applyBorder="1" applyAlignment="1">
      <alignment horizontal="center" vertical="center"/>
    </xf>
    <xf numFmtId="43" fontId="0" fillId="0" borderId="9" xfId="1" applyFont="1" applyFill="1" applyBorder="1"/>
    <xf numFmtId="43" fontId="0" fillId="0" borderId="10" xfId="1" applyFont="1" applyFill="1" applyBorder="1"/>
    <xf numFmtId="43" fontId="0" fillId="0" borderId="11" xfId="1" applyFont="1" applyFill="1" applyBorder="1"/>
    <xf numFmtId="0" fontId="0" fillId="0" borderId="0" xfId="0" applyFont="1" applyFill="1"/>
    <xf numFmtId="0" fontId="0" fillId="0" borderId="0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numFmt numFmtId="165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E89" totalsRowShown="0" headerRowDxfId="6" dataDxfId="5">
  <autoFilter ref="A1:E89"/>
  <tableColumns count="5">
    <tableColumn id="1" name="Date" dataDxfId="4"/>
    <tableColumn id="2" name="Month" dataDxfId="3">
      <calculatedColumnFormula>TEXT(Table1[Date],"mmm")</calculatedColumnFormula>
    </tableColumn>
    <tableColumn id="3" name="Particulars" dataDxfId="2"/>
    <tableColumn id="4" name="Expense Head" dataDxfId="1"/>
    <tableColumn id="5" name="Amount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J9" sqref="J9"/>
    </sheetView>
  </sheetViews>
  <sheetFormatPr defaultRowHeight="15" x14ac:dyDescent="0.25"/>
  <cols>
    <col min="1" max="16384" width="9.140625" style="16"/>
  </cols>
  <sheetData>
    <row r="1" spans="1:1" ht="28.5" x14ac:dyDescent="0.45">
      <c r="A1" s="15" t="s">
        <v>64</v>
      </c>
    </row>
    <row r="3" spans="1:1" x14ac:dyDescent="0.25">
      <c r="A3" s="17" t="s">
        <v>40</v>
      </c>
    </row>
    <row r="4" spans="1:1" x14ac:dyDescent="0.25">
      <c r="A4" s="18" t="s">
        <v>41</v>
      </c>
    </row>
    <row r="5" spans="1:1" x14ac:dyDescent="0.25">
      <c r="A5" s="17"/>
    </row>
    <row r="6" spans="1:1" ht="18.75" x14ac:dyDescent="0.3">
      <c r="A6" s="19" t="s">
        <v>42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24"/>
  <sheetViews>
    <sheetView showGridLines="0" topLeftCell="B1" zoomScale="115" zoomScaleNormal="115" workbookViewId="0">
      <selection activeCell="G11" sqref="G11"/>
    </sheetView>
  </sheetViews>
  <sheetFormatPr defaultRowHeight="15" x14ac:dyDescent="0.25"/>
  <cols>
    <col min="1" max="1" width="7.28515625" style="13" bestFit="1" customWidth="1"/>
    <col min="2" max="2" width="24" style="12" bestFit="1" customWidth="1"/>
    <col min="3" max="3" width="10.7109375" style="12" bestFit="1" customWidth="1"/>
    <col min="4" max="4" width="10.42578125" style="12" bestFit="1" customWidth="1"/>
    <col min="5" max="5" width="12.42578125" style="12" bestFit="1" customWidth="1"/>
    <col min="6" max="6" width="10.7109375" style="12" bestFit="1" customWidth="1"/>
    <col min="7" max="7" width="10.42578125" style="12" bestFit="1" customWidth="1"/>
    <col min="8" max="8" width="12.42578125" style="12" bestFit="1" customWidth="1"/>
    <col min="9" max="9" width="10.7109375" style="12" bestFit="1" customWidth="1"/>
    <col min="10" max="10" width="10.42578125" style="12" bestFit="1" customWidth="1"/>
    <col min="11" max="11" width="12.42578125" style="12" bestFit="1" customWidth="1"/>
    <col min="12" max="12" width="10.7109375" style="12" bestFit="1" customWidth="1"/>
    <col min="13" max="13" width="9.85546875" style="12" bestFit="1" customWidth="1"/>
    <col min="14" max="14" width="12.42578125" style="12" bestFit="1" customWidth="1"/>
    <col min="15" max="15" width="10.7109375" style="12" bestFit="1" customWidth="1"/>
    <col min="16" max="16" width="9.85546875" style="12" bestFit="1" customWidth="1"/>
    <col min="17" max="17" width="12.42578125" style="12" bestFit="1" customWidth="1"/>
    <col min="18" max="18" width="10.7109375" style="12" bestFit="1" customWidth="1"/>
    <col min="19" max="19" width="9.85546875" style="12" bestFit="1" customWidth="1"/>
    <col min="20" max="20" width="12.42578125" style="12" bestFit="1" customWidth="1"/>
    <col min="21" max="21" width="10.7109375" style="12" bestFit="1" customWidth="1"/>
    <col min="22" max="22" width="9.85546875" style="12" bestFit="1" customWidth="1"/>
    <col min="23" max="23" width="12.42578125" style="12" bestFit="1" customWidth="1"/>
    <col min="24" max="24" width="10.7109375" style="12" bestFit="1" customWidth="1"/>
    <col min="25" max="25" width="9.85546875" style="12" bestFit="1" customWidth="1"/>
    <col min="26" max="26" width="12.42578125" style="12" bestFit="1" customWidth="1"/>
    <col min="27" max="27" width="10.7109375" style="12" bestFit="1" customWidth="1"/>
    <col min="28" max="28" width="9.85546875" style="12" bestFit="1" customWidth="1"/>
    <col min="29" max="29" width="12.42578125" style="12" bestFit="1" customWidth="1"/>
    <col min="30" max="30" width="10.7109375" style="12" bestFit="1" customWidth="1"/>
    <col min="31" max="31" width="9.85546875" style="12" bestFit="1" customWidth="1"/>
    <col min="32" max="32" width="12.42578125" style="12" bestFit="1" customWidth="1"/>
    <col min="33" max="33" width="10.7109375" style="12" bestFit="1" customWidth="1"/>
    <col min="34" max="34" width="9.85546875" style="12" bestFit="1" customWidth="1"/>
    <col min="35" max="35" width="12.42578125" style="12" bestFit="1" customWidth="1"/>
    <col min="36" max="36" width="10.7109375" style="12" bestFit="1" customWidth="1"/>
    <col min="37" max="37" width="9.85546875" style="12" bestFit="1" customWidth="1"/>
    <col min="38" max="38" width="12.42578125" style="12" bestFit="1" customWidth="1"/>
    <col min="39" max="16384" width="9.140625" style="12"/>
  </cols>
  <sheetData>
    <row r="1" spans="1:38" x14ac:dyDescent="0.25">
      <c r="A1" s="27" t="s">
        <v>0</v>
      </c>
      <c r="B1" s="27" t="s">
        <v>1</v>
      </c>
      <c r="C1" s="20" t="s">
        <v>2</v>
      </c>
      <c r="D1" s="21"/>
      <c r="E1" s="22"/>
      <c r="F1" s="20" t="s">
        <v>3</v>
      </c>
      <c r="G1" s="21"/>
      <c r="H1" s="22"/>
      <c r="I1" s="20" t="s">
        <v>4</v>
      </c>
      <c r="J1" s="21"/>
      <c r="K1" s="22"/>
      <c r="L1" s="20" t="s">
        <v>5</v>
      </c>
      <c r="M1" s="21"/>
      <c r="N1" s="22"/>
      <c r="O1" s="20" t="s">
        <v>6</v>
      </c>
      <c r="P1" s="21"/>
      <c r="Q1" s="22"/>
      <c r="R1" s="20" t="s">
        <v>7</v>
      </c>
      <c r="S1" s="21"/>
      <c r="T1" s="22"/>
      <c r="U1" s="20" t="s">
        <v>8</v>
      </c>
      <c r="V1" s="21"/>
      <c r="W1" s="22"/>
      <c r="X1" s="20" t="s">
        <v>9</v>
      </c>
      <c r="Y1" s="21"/>
      <c r="Z1" s="22"/>
      <c r="AA1" s="20" t="s">
        <v>10</v>
      </c>
      <c r="AB1" s="21"/>
      <c r="AC1" s="22"/>
      <c r="AD1" s="20" t="s">
        <v>11</v>
      </c>
      <c r="AE1" s="21"/>
      <c r="AF1" s="22"/>
      <c r="AG1" s="20" t="s">
        <v>12</v>
      </c>
      <c r="AH1" s="21"/>
      <c r="AI1" s="22"/>
      <c r="AJ1" s="20" t="s">
        <v>13</v>
      </c>
      <c r="AK1" s="21"/>
      <c r="AL1" s="22"/>
    </row>
    <row r="2" spans="1:38" x14ac:dyDescent="0.25">
      <c r="A2" s="28"/>
      <c r="B2" s="28"/>
      <c r="C2" s="5" t="s">
        <v>20</v>
      </c>
      <c r="D2" s="5" t="s">
        <v>21</v>
      </c>
      <c r="E2" s="5" t="s">
        <v>22</v>
      </c>
      <c r="F2" s="5" t="s">
        <v>20</v>
      </c>
      <c r="G2" s="5" t="s">
        <v>21</v>
      </c>
      <c r="H2" s="5" t="s">
        <v>22</v>
      </c>
      <c r="I2" s="5" t="s">
        <v>20</v>
      </c>
      <c r="J2" s="5" t="s">
        <v>21</v>
      </c>
      <c r="K2" s="5" t="s">
        <v>22</v>
      </c>
      <c r="L2" s="5" t="s">
        <v>20</v>
      </c>
      <c r="M2" s="5" t="s">
        <v>21</v>
      </c>
      <c r="N2" s="5" t="s">
        <v>22</v>
      </c>
      <c r="O2" s="5" t="s">
        <v>20</v>
      </c>
      <c r="P2" s="5" t="s">
        <v>21</v>
      </c>
      <c r="Q2" s="5" t="s">
        <v>22</v>
      </c>
      <c r="R2" s="5" t="s">
        <v>20</v>
      </c>
      <c r="S2" s="5" t="s">
        <v>21</v>
      </c>
      <c r="T2" s="5" t="s">
        <v>22</v>
      </c>
      <c r="U2" s="5" t="s">
        <v>20</v>
      </c>
      <c r="V2" s="5" t="s">
        <v>21</v>
      </c>
      <c r="W2" s="5" t="s">
        <v>22</v>
      </c>
      <c r="X2" s="5" t="s">
        <v>20</v>
      </c>
      <c r="Y2" s="5" t="s">
        <v>21</v>
      </c>
      <c r="Z2" s="5" t="s">
        <v>22</v>
      </c>
      <c r="AA2" s="5" t="s">
        <v>20</v>
      </c>
      <c r="AB2" s="5" t="s">
        <v>21</v>
      </c>
      <c r="AC2" s="5" t="s">
        <v>22</v>
      </c>
      <c r="AD2" s="5" t="s">
        <v>20</v>
      </c>
      <c r="AE2" s="5" t="s">
        <v>21</v>
      </c>
      <c r="AF2" s="5" t="s">
        <v>22</v>
      </c>
      <c r="AG2" s="5" t="s">
        <v>20</v>
      </c>
      <c r="AH2" s="5" t="s">
        <v>21</v>
      </c>
      <c r="AI2" s="5" t="s">
        <v>22</v>
      </c>
      <c r="AJ2" s="5" t="s">
        <v>20</v>
      </c>
      <c r="AK2" s="5" t="s">
        <v>21</v>
      </c>
      <c r="AL2" s="5" t="s">
        <v>22</v>
      </c>
    </row>
    <row r="3" spans="1:38" x14ac:dyDescent="0.25">
      <c r="A3" s="6">
        <v>1</v>
      </c>
      <c r="B3" s="7" t="s">
        <v>14</v>
      </c>
      <c r="C3" s="7">
        <v>40000</v>
      </c>
      <c r="D3" s="7">
        <v>39000</v>
      </c>
      <c r="E3" s="8">
        <f>D3-C3</f>
        <v>-1000</v>
      </c>
      <c r="F3" s="7">
        <v>40000</v>
      </c>
      <c r="G3" s="7">
        <v>40000</v>
      </c>
      <c r="H3" s="8">
        <f>G3-F3</f>
        <v>0</v>
      </c>
      <c r="I3" s="7">
        <v>40000</v>
      </c>
      <c r="J3" s="7">
        <v>40000</v>
      </c>
      <c r="K3" s="8">
        <f>J3-I3</f>
        <v>0</v>
      </c>
      <c r="L3" s="7">
        <v>40000</v>
      </c>
      <c r="M3" s="7"/>
      <c r="N3" s="8">
        <f>M3-L3</f>
        <v>-40000</v>
      </c>
      <c r="O3" s="7">
        <v>40000</v>
      </c>
      <c r="P3" s="7"/>
      <c r="Q3" s="8">
        <f>P3-O3</f>
        <v>-40000</v>
      </c>
      <c r="R3" s="7">
        <v>40000</v>
      </c>
      <c r="S3" s="7"/>
      <c r="T3" s="8">
        <f>S3-R3</f>
        <v>-40000</v>
      </c>
      <c r="U3" s="7">
        <v>40000</v>
      </c>
      <c r="V3" s="7"/>
      <c r="W3" s="8">
        <f>V3-U3</f>
        <v>-40000</v>
      </c>
      <c r="X3" s="7">
        <v>40000</v>
      </c>
      <c r="Y3" s="7"/>
      <c r="Z3" s="8">
        <f>Y3-X3</f>
        <v>-40000</v>
      </c>
      <c r="AA3" s="7">
        <v>40000</v>
      </c>
      <c r="AB3" s="7"/>
      <c r="AC3" s="8">
        <f>AB3-AA3</f>
        <v>-40000</v>
      </c>
      <c r="AD3" s="7">
        <v>40000</v>
      </c>
      <c r="AE3" s="7"/>
      <c r="AF3" s="8">
        <f>AE3-AD3</f>
        <v>-40000</v>
      </c>
      <c r="AG3" s="7">
        <v>40000</v>
      </c>
      <c r="AH3" s="7"/>
      <c r="AI3" s="8">
        <f>AH3-AG3</f>
        <v>-40000</v>
      </c>
      <c r="AJ3" s="7">
        <v>40000</v>
      </c>
      <c r="AK3" s="7"/>
      <c r="AL3" s="8">
        <f>AK3-AJ3</f>
        <v>-40000</v>
      </c>
    </row>
    <row r="4" spans="1:38" x14ac:dyDescent="0.25">
      <c r="A4" s="6">
        <v>2</v>
      </c>
      <c r="B4" s="7" t="s">
        <v>15</v>
      </c>
      <c r="C4" s="7">
        <v>12500</v>
      </c>
      <c r="D4" s="7">
        <v>12500</v>
      </c>
      <c r="E4" s="8">
        <f t="shared" ref="E4:E7" si="0">D4-C4</f>
        <v>0</v>
      </c>
      <c r="F4" s="7">
        <v>12500</v>
      </c>
      <c r="G4" s="7">
        <v>12500</v>
      </c>
      <c r="H4" s="8">
        <f t="shared" ref="H4:H8" si="1">G4-F4</f>
        <v>0</v>
      </c>
      <c r="I4" s="7">
        <v>12500</v>
      </c>
      <c r="J4" s="7">
        <v>12500</v>
      </c>
      <c r="K4" s="8">
        <f t="shared" ref="K4:K8" si="2">J4-I4</f>
        <v>0</v>
      </c>
      <c r="L4" s="7">
        <v>12500</v>
      </c>
      <c r="M4" s="7"/>
      <c r="N4" s="8">
        <f t="shared" ref="N4:N8" si="3">M4-L4</f>
        <v>-12500</v>
      </c>
      <c r="O4" s="7">
        <v>12500</v>
      </c>
      <c r="P4" s="7"/>
      <c r="Q4" s="8">
        <f t="shared" ref="Q4:Q8" si="4">P4-O4</f>
        <v>-12500</v>
      </c>
      <c r="R4" s="7">
        <v>12500</v>
      </c>
      <c r="S4" s="7"/>
      <c r="T4" s="8">
        <f t="shared" ref="T4:T8" si="5">S4-R4</f>
        <v>-12500</v>
      </c>
      <c r="U4" s="7">
        <v>12500</v>
      </c>
      <c r="V4" s="7"/>
      <c r="W4" s="8">
        <f t="shared" ref="W4:W8" si="6">V4-U4</f>
        <v>-12500</v>
      </c>
      <c r="X4" s="7">
        <v>12500</v>
      </c>
      <c r="Y4" s="7"/>
      <c r="Z4" s="8">
        <f t="shared" ref="Z4:Z8" si="7">Y4-X4</f>
        <v>-12500</v>
      </c>
      <c r="AA4" s="7">
        <v>12500</v>
      </c>
      <c r="AB4" s="7"/>
      <c r="AC4" s="8">
        <f t="shared" ref="AC4:AC8" si="8">AB4-AA4</f>
        <v>-12500</v>
      </c>
      <c r="AD4" s="7">
        <v>12500</v>
      </c>
      <c r="AE4" s="7"/>
      <c r="AF4" s="8">
        <f t="shared" ref="AF4:AF8" si="9">AE4-AD4</f>
        <v>-12500</v>
      </c>
      <c r="AG4" s="7">
        <v>12500</v>
      </c>
      <c r="AH4" s="7"/>
      <c r="AI4" s="8">
        <f t="shared" ref="AI4:AI8" si="10">AH4-AG4</f>
        <v>-12500</v>
      </c>
      <c r="AJ4" s="7">
        <v>12500</v>
      </c>
      <c r="AK4" s="7"/>
      <c r="AL4" s="8">
        <f t="shared" ref="AL4:AL8" si="11">AK4-AJ4</f>
        <v>-12500</v>
      </c>
    </row>
    <row r="5" spans="1:38" x14ac:dyDescent="0.25">
      <c r="A5" s="6">
        <v>3</v>
      </c>
      <c r="B5" s="7" t="s">
        <v>16</v>
      </c>
      <c r="C5" s="7">
        <v>2500</v>
      </c>
      <c r="D5" s="7">
        <v>2500</v>
      </c>
      <c r="E5" s="8">
        <f t="shared" si="0"/>
        <v>0</v>
      </c>
      <c r="F5" s="7">
        <v>2500</v>
      </c>
      <c r="G5" s="7">
        <v>2000</v>
      </c>
      <c r="H5" s="8">
        <f t="shared" si="1"/>
        <v>-500</v>
      </c>
      <c r="I5" s="7">
        <v>2500</v>
      </c>
      <c r="J5" s="7">
        <v>3000</v>
      </c>
      <c r="K5" s="8">
        <f t="shared" si="2"/>
        <v>500</v>
      </c>
      <c r="L5" s="7">
        <v>2500</v>
      </c>
      <c r="M5" s="7"/>
      <c r="N5" s="8">
        <f t="shared" si="3"/>
        <v>-2500</v>
      </c>
      <c r="O5" s="7">
        <v>2500</v>
      </c>
      <c r="P5" s="7"/>
      <c r="Q5" s="8">
        <f t="shared" si="4"/>
        <v>-2500</v>
      </c>
      <c r="R5" s="7">
        <v>2500</v>
      </c>
      <c r="S5" s="7"/>
      <c r="T5" s="8">
        <f t="shared" si="5"/>
        <v>-2500</v>
      </c>
      <c r="U5" s="7">
        <v>2500</v>
      </c>
      <c r="V5" s="7"/>
      <c r="W5" s="8">
        <f t="shared" si="6"/>
        <v>-2500</v>
      </c>
      <c r="X5" s="7">
        <v>2500</v>
      </c>
      <c r="Y5" s="7"/>
      <c r="Z5" s="8">
        <f t="shared" si="7"/>
        <v>-2500</v>
      </c>
      <c r="AA5" s="7">
        <v>2500</v>
      </c>
      <c r="AB5" s="7"/>
      <c r="AC5" s="8">
        <f t="shared" si="8"/>
        <v>-2500</v>
      </c>
      <c r="AD5" s="7">
        <v>2500</v>
      </c>
      <c r="AE5" s="7"/>
      <c r="AF5" s="8">
        <f t="shared" si="9"/>
        <v>-2500</v>
      </c>
      <c r="AG5" s="7">
        <v>2500</v>
      </c>
      <c r="AH5" s="7"/>
      <c r="AI5" s="8">
        <f t="shared" si="10"/>
        <v>-2500</v>
      </c>
      <c r="AJ5" s="7">
        <v>2500</v>
      </c>
      <c r="AK5" s="7"/>
      <c r="AL5" s="8">
        <f t="shared" si="11"/>
        <v>-2500</v>
      </c>
    </row>
    <row r="6" spans="1:38" x14ac:dyDescent="0.25">
      <c r="A6" s="6">
        <v>4</v>
      </c>
      <c r="B6" s="7" t="s">
        <v>17</v>
      </c>
      <c r="C6" s="7">
        <v>5500</v>
      </c>
      <c r="D6" s="7">
        <v>5500</v>
      </c>
      <c r="E6" s="8">
        <f t="shared" si="0"/>
        <v>0</v>
      </c>
      <c r="F6" s="7">
        <v>5500</v>
      </c>
      <c r="G6" s="7">
        <v>5500</v>
      </c>
      <c r="H6" s="8">
        <f t="shared" si="1"/>
        <v>0</v>
      </c>
      <c r="I6" s="7">
        <v>5500</v>
      </c>
      <c r="J6" s="7">
        <v>5500</v>
      </c>
      <c r="K6" s="8">
        <f t="shared" si="2"/>
        <v>0</v>
      </c>
      <c r="L6" s="7">
        <v>5500</v>
      </c>
      <c r="M6" s="7"/>
      <c r="N6" s="8">
        <f t="shared" si="3"/>
        <v>-5500</v>
      </c>
      <c r="O6" s="7">
        <v>5500</v>
      </c>
      <c r="P6" s="7"/>
      <c r="Q6" s="8">
        <f t="shared" si="4"/>
        <v>-5500</v>
      </c>
      <c r="R6" s="7">
        <v>5500</v>
      </c>
      <c r="S6" s="7"/>
      <c r="T6" s="8">
        <f t="shared" si="5"/>
        <v>-5500</v>
      </c>
      <c r="U6" s="7">
        <v>5500</v>
      </c>
      <c r="V6" s="7"/>
      <c r="W6" s="8">
        <f t="shared" si="6"/>
        <v>-5500</v>
      </c>
      <c r="X6" s="7">
        <v>5500</v>
      </c>
      <c r="Y6" s="7"/>
      <c r="Z6" s="8">
        <f t="shared" si="7"/>
        <v>-5500</v>
      </c>
      <c r="AA6" s="7">
        <v>5500</v>
      </c>
      <c r="AB6" s="7"/>
      <c r="AC6" s="8">
        <f t="shared" si="8"/>
        <v>-5500</v>
      </c>
      <c r="AD6" s="7">
        <v>5500</v>
      </c>
      <c r="AE6" s="7"/>
      <c r="AF6" s="8">
        <f t="shared" si="9"/>
        <v>-5500</v>
      </c>
      <c r="AG6" s="7">
        <v>5500</v>
      </c>
      <c r="AH6" s="7"/>
      <c r="AI6" s="8">
        <f t="shared" si="10"/>
        <v>-5500</v>
      </c>
      <c r="AJ6" s="7">
        <v>5500</v>
      </c>
      <c r="AK6" s="7"/>
      <c r="AL6" s="8">
        <f t="shared" si="11"/>
        <v>-5500</v>
      </c>
    </row>
    <row r="7" spans="1:38" x14ac:dyDescent="0.25">
      <c r="A7" s="6">
        <v>5</v>
      </c>
      <c r="B7" s="7" t="s">
        <v>18</v>
      </c>
      <c r="C7" s="7">
        <v>2500</v>
      </c>
      <c r="D7" s="7">
        <v>0</v>
      </c>
      <c r="E7" s="8">
        <f t="shared" si="0"/>
        <v>-2500</v>
      </c>
      <c r="F7" s="7">
        <v>2500</v>
      </c>
      <c r="G7" s="7">
        <v>2500</v>
      </c>
      <c r="H7" s="8">
        <f t="shared" si="1"/>
        <v>0</v>
      </c>
      <c r="I7" s="7">
        <v>2500</v>
      </c>
      <c r="J7" s="7">
        <v>2500</v>
      </c>
      <c r="K7" s="8">
        <f t="shared" si="2"/>
        <v>0</v>
      </c>
      <c r="L7" s="7">
        <v>2500</v>
      </c>
      <c r="M7" s="7"/>
      <c r="N7" s="8">
        <f t="shared" si="3"/>
        <v>-2500</v>
      </c>
      <c r="O7" s="7">
        <v>2500</v>
      </c>
      <c r="P7" s="7"/>
      <c r="Q7" s="8">
        <f t="shared" si="4"/>
        <v>-2500</v>
      </c>
      <c r="R7" s="7">
        <v>2500</v>
      </c>
      <c r="S7" s="7"/>
      <c r="T7" s="8">
        <f t="shared" si="5"/>
        <v>-2500</v>
      </c>
      <c r="U7" s="7">
        <v>2500</v>
      </c>
      <c r="V7" s="7"/>
      <c r="W7" s="8">
        <f t="shared" si="6"/>
        <v>-2500</v>
      </c>
      <c r="X7" s="7">
        <v>2500</v>
      </c>
      <c r="Y7" s="7"/>
      <c r="Z7" s="8">
        <f t="shared" si="7"/>
        <v>-2500</v>
      </c>
      <c r="AA7" s="7">
        <v>2500</v>
      </c>
      <c r="AB7" s="7"/>
      <c r="AC7" s="8">
        <f t="shared" si="8"/>
        <v>-2500</v>
      </c>
      <c r="AD7" s="7">
        <v>2500</v>
      </c>
      <c r="AE7" s="7"/>
      <c r="AF7" s="8">
        <f t="shared" si="9"/>
        <v>-2500</v>
      </c>
      <c r="AG7" s="7">
        <v>2500</v>
      </c>
      <c r="AH7" s="7"/>
      <c r="AI7" s="8">
        <f t="shared" si="10"/>
        <v>-2500</v>
      </c>
      <c r="AJ7" s="7">
        <v>2500</v>
      </c>
      <c r="AK7" s="7"/>
      <c r="AL7" s="8">
        <f t="shared" si="11"/>
        <v>-2500</v>
      </c>
    </row>
    <row r="8" spans="1:38" x14ac:dyDescent="0.25">
      <c r="A8" s="25" t="s">
        <v>19</v>
      </c>
      <c r="B8" s="26"/>
      <c r="C8" s="10">
        <f>SUM(C3:C7)</f>
        <v>63000</v>
      </c>
      <c r="D8" s="10">
        <f t="shared" ref="D8" si="12">SUM(D3:D7)</f>
        <v>59500</v>
      </c>
      <c r="E8" s="10">
        <f>D8-C8</f>
        <v>-3500</v>
      </c>
      <c r="F8" s="10">
        <f t="shared" ref="F8" si="13">SUM(F3:F7)</f>
        <v>63000</v>
      </c>
      <c r="G8" s="10">
        <f t="shared" ref="G8" si="14">SUM(G3:G7)</f>
        <v>62500</v>
      </c>
      <c r="H8" s="10">
        <f t="shared" si="1"/>
        <v>-500</v>
      </c>
      <c r="I8" s="10">
        <f t="shared" ref="I8" si="15">SUM(I3:I7)</f>
        <v>63000</v>
      </c>
      <c r="J8" s="10">
        <f t="shared" ref="J8" si="16">SUM(J3:J7)</f>
        <v>63500</v>
      </c>
      <c r="K8" s="10">
        <f t="shared" si="2"/>
        <v>500</v>
      </c>
      <c r="L8" s="10">
        <f t="shared" ref="L8" si="17">SUM(L3:L7)</f>
        <v>63000</v>
      </c>
      <c r="M8" s="10">
        <f t="shared" ref="M8" si="18">SUM(M3:M7)</f>
        <v>0</v>
      </c>
      <c r="N8" s="10">
        <f t="shared" si="3"/>
        <v>-63000</v>
      </c>
      <c r="O8" s="10">
        <f t="shared" ref="O8" si="19">SUM(O3:O7)</f>
        <v>63000</v>
      </c>
      <c r="P8" s="10">
        <f t="shared" ref="P8" si="20">SUM(P3:P7)</f>
        <v>0</v>
      </c>
      <c r="Q8" s="10">
        <f t="shared" si="4"/>
        <v>-63000</v>
      </c>
      <c r="R8" s="10">
        <f t="shared" ref="R8" si="21">SUM(R3:R7)</f>
        <v>63000</v>
      </c>
      <c r="S8" s="10">
        <f t="shared" ref="S8" si="22">SUM(S3:S7)</f>
        <v>0</v>
      </c>
      <c r="T8" s="10">
        <f t="shared" si="5"/>
        <v>-63000</v>
      </c>
      <c r="U8" s="10">
        <f t="shared" ref="U8" si="23">SUM(U3:U7)</f>
        <v>63000</v>
      </c>
      <c r="V8" s="10">
        <f t="shared" ref="V8" si="24">SUM(V3:V7)</f>
        <v>0</v>
      </c>
      <c r="W8" s="10">
        <f t="shared" si="6"/>
        <v>-63000</v>
      </c>
      <c r="X8" s="10">
        <f t="shared" ref="X8" si="25">SUM(X3:X7)</f>
        <v>63000</v>
      </c>
      <c r="Y8" s="10">
        <f t="shared" ref="Y8" si="26">SUM(Y3:Y7)</f>
        <v>0</v>
      </c>
      <c r="Z8" s="10">
        <f t="shared" si="7"/>
        <v>-63000</v>
      </c>
      <c r="AA8" s="10">
        <f t="shared" ref="AA8" si="27">SUM(AA3:AA7)</f>
        <v>63000</v>
      </c>
      <c r="AB8" s="10">
        <f t="shared" ref="AB8" si="28">SUM(AB3:AB7)</f>
        <v>0</v>
      </c>
      <c r="AC8" s="10">
        <f t="shared" si="8"/>
        <v>-63000</v>
      </c>
      <c r="AD8" s="10">
        <f t="shared" ref="AD8" si="29">SUM(AD3:AD7)</f>
        <v>63000</v>
      </c>
      <c r="AE8" s="10">
        <f t="shared" ref="AE8" si="30">SUM(AE3:AE7)</f>
        <v>0</v>
      </c>
      <c r="AF8" s="10">
        <f t="shared" si="9"/>
        <v>-63000</v>
      </c>
      <c r="AG8" s="10">
        <f t="shared" ref="AG8" si="31">SUM(AG3:AG7)</f>
        <v>63000</v>
      </c>
      <c r="AH8" s="10">
        <f t="shared" ref="AH8" si="32">SUM(AH3:AH7)</f>
        <v>0</v>
      </c>
      <c r="AI8" s="10">
        <f t="shared" si="10"/>
        <v>-63000</v>
      </c>
      <c r="AJ8" s="10">
        <f t="shared" ref="AJ8" si="33">SUM(AJ3:AJ7)</f>
        <v>63000</v>
      </c>
      <c r="AK8" s="10">
        <f t="shared" ref="AK8" si="34">SUM(AK3:AK7)</f>
        <v>0</v>
      </c>
      <c r="AL8" s="10">
        <f t="shared" si="11"/>
        <v>-63000</v>
      </c>
    </row>
    <row r="10" spans="1:38" x14ac:dyDescent="0.25">
      <c r="A10" s="24" t="s">
        <v>23</v>
      </c>
      <c r="B10" s="24"/>
      <c r="C10" s="5" t="s">
        <v>20</v>
      </c>
      <c r="D10" s="5" t="s">
        <v>21</v>
      </c>
      <c r="E10" s="5" t="s">
        <v>22</v>
      </c>
      <c r="F10" s="5" t="s">
        <v>20</v>
      </c>
      <c r="G10" s="5" t="s">
        <v>21</v>
      </c>
      <c r="H10" s="5" t="s">
        <v>22</v>
      </c>
      <c r="I10" s="5" t="s">
        <v>20</v>
      </c>
      <c r="J10" s="5" t="s">
        <v>21</v>
      </c>
      <c r="K10" s="5" t="s">
        <v>22</v>
      </c>
      <c r="L10" s="5" t="s">
        <v>20</v>
      </c>
      <c r="M10" s="5" t="s">
        <v>21</v>
      </c>
      <c r="N10" s="5" t="s">
        <v>22</v>
      </c>
      <c r="O10" s="5" t="s">
        <v>20</v>
      </c>
      <c r="P10" s="5" t="s">
        <v>21</v>
      </c>
      <c r="Q10" s="5" t="s">
        <v>22</v>
      </c>
      <c r="R10" s="5" t="s">
        <v>20</v>
      </c>
      <c r="S10" s="5" t="s">
        <v>21</v>
      </c>
      <c r="T10" s="5" t="s">
        <v>22</v>
      </c>
      <c r="U10" s="5" t="s">
        <v>20</v>
      </c>
      <c r="V10" s="5" t="s">
        <v>21</v>
      </c>
      <c r="W10" s="5" t="s">
        <v>22</v>
      </c>
      <c r="X10" s="5" t="s">
        <v>20</v>
      </c>
      <c r="Y10" s="5" t="s">
        <v>21</v>
      </c>
      <c r="Z10" s="5" t="s">
        <v>22</v>
      </c>
      <c r="AA10" s="5" t="s">
        <v>20</v>
      </c>
      <c r="AB10" s="5" t="s">
        <v>21</v>
      </c>
      <c r="AC10" s="5" t="s">
        <v>22</v>
      </c>
      <c r="AD10" s="5" t="s">
        <v>20</v>
      </c>
      <c r="AE10" s="5" t="s">
        <v>21</v>
      </c>
      <c r="AF10" s="5" t="s">
        <v>22</v>
      </c>
      <c r="AG10" s="5" t="s">
        <v>20</v>
      </c>
      <c r="AH10" s="5" t="s">
        <v>21</v>
      </c>
      <c r="AI10" s="5" t="s">
        <v>22</v>
      </c>
      <c r="AJ10" s="5" t="s">
        <v>20</v>
      </c>
      <c r="AK10" s="5" t="s">
        <v>21</v>
      </c>
      <c r="AL10" s="5" t="s">
        <v>22</v>
      </c>
    </row>
    <row r="11" spans="1:38" x14ac:dyDescent="0.25">
      <c r="A11" s="6">
        <v>1</v>
      </c>
      <c r="B11" s="7" t="s">
        <v>24</v>
      </c>
      <c r="C11" s="8">
        <v>30000</v>
      </c>
      <c r="D11" s="8"/>
      <c r="E11" s="8">
        <f>C11-D11</f>
        <v>30000</v>
      </c>
      <c r="F11" s="8">
        <v>30000</v>
      </c>
      <c r="G11" s="8">
        <f>SUMIFS(Table1[Amount],Table1[Month],'Budget Result Sheet'!$F$1,Table1[Expense Head],'Budget Result Sheet'!$B11)</f>
        <v>30000</v>
      </c>
      <c r="H11" s="8">
        <f>F11-G11</f>
        <v>0</v>
      </c>
      <c r="I11" s="8">
        <v>30000</v>
      </c>
      <c r="J11" s="8">
        <f>SUMIFS(Table1[Amount],Table1[Month],'Budget Result Sheet'!$I$1,Table1[Expense Head],'Budget Result Sheet'!$B11)</f>
        <v>30000</v>
      </c>
      <c r="K11" s="8">
        <f>I11-J11</f>
        <v>0</v>
      </c>
      <c r="L11" s="8">
        <v>30000</v>
      </c>
      <c r="M11" s="8">
        <f>SUMIFS(Table1[Amount],Table1[Month],'Budget Result Sheet'!$L$1,Table1[Expense Head],'Budget Result Sheet'!$B11)</f>
        <v>0</v>
      </c>
      <c r="N11" s="8">
        <f>L11-M11</f>
        <v>30000</v>
      </c>
      <c r="O11" s="8">
        <v>30000</v>
      </c>
      <c r="P11" s="8">
        <f>SUMIFS(Table1[Amount],Table1[Month],'Budget Result Sheet'!$O$1,Table1[Expense Head],'Budget Result Sheet'!$B11)</f>
        <v>0</v>
      </c>
      <c r="Q11" s="8">
        <f>O11-P11</f>
        <v>30000</v>
      </c>
      <c r="R11" s="8">
        <v>30000</v>
      </c>
      <c r="S11" s="8">
        <f>SUMIFS(Table1[Amount],Table1[Month],'Budget Result Sheet'!$R$1,Table1[Expense Head],'Budget Result Sheet'!$B11)</f>
        <v>0</v>
      </c>
      <c r="T11" s="8">
        <f>R11-S11</f>
        <v>30000</v>
      </c>
      <c r="U11" s="8">
        <v>30000</v>
      </c>
      <c r="V11" s="8">
        <f>SUMIFS(Table1[Amount],Table1[Month],'Budget Result Sheet'!$U$1,Table1[Expense Head],'Budget Result Sheet'!$B11)</f>
        <v>0</v>
      </c>
      <c r="W11" s="8">
        <f>U11-V11</f>
        <v>30000</v>
      </c>
      <c r="X11" s="8">
        <v>30000</v>
      </c>
      <c r="Y11" s="8">
        <f>SUMIFS(Table1[Amount],Table1[Month],'Budget Result Sheet'!$X$1,Table1[Expense Head],'Budget Result Sheet'!$B11)</f>
        <v>0</v>
      </c>
      <c r="Z11" s="8">
        <f>X11-Y11</f>
        <v>30000</v>
      </c>
      <c r="AA11" s="8">
        <v>30000</v>
      </c>
      <c r="AB11" s="8">
        <f>SUMIFS(Table1[Amount],Table1[Month],'Budget Result Sheet'!$AA$1,Table1[Expense Head],'Budget Result Sheet'!$B11)</f>
        <v>0</v>
      </c>
      <c r="AC11" s="8">
        <f>AA11-AB11</f>
        <v>30000</v>
      </c>
      <c r="AD11" s="8">
        <v>30000</v>
      </c>
      <c r="AE11" s="8">
        <f>SUMIFS(Table1[Amount],Table1[Month],'Budget Result Sheet'!$AD$1,Table1[Expense Head],'Budget Result Sheet'!$B11)</f>
        <v>0</v>
      </c>
      <c r="AF11" s="8">
        <f>AD11-AE11</f>
        <v>30000</v>
      </c>
      <c r="AG11" s="8">
        <v>30000</v>
      </c>
      <c r="AH11" s="8">
        <f>SUMIFS(Table1[Amount],Table1[Month],'Budget Result Sheet'!$AG$1,Table1[Expense Head],'Budget Result Sheet'!$B11)</f>
        <v>0</v>
      </c>
      <c r="AI11" s="8">
        <f>AG11-AH11</f>
        <v>30000</v>
      </c>
      <c r="AJ11" s="8">
        <v>30000</v>
      </c>
      <c r="AK11" s="8">
        <f>SUMIFS(Table1[Amount],Table1[Month],'Budget Result Sheet'!$AJ$1,Table1[Expense Head],'Budget Result Sheet'!$B11)</f>
        <v>0</v>
      </c>
      <c r="AL11" s="8">
        <f>AJ11-AK11</f>
        <v>30000</v>
      </c>
    </row>
    <row r="12" spans="1:38" x14ac:dyDescent="0.25">
      <c r="A12" s="6">
        <v>2</v>
      </c>
      <c r="B12" s="7" t="s">
        <v>25</v>
      </c>
      <c r="C12" s="7">
        <v>9000</v>
      </c>
      <c r="D12" s="8">
        <f>SUMIFS(Table1[Amount],Table1[Month],'Budget Result Sheet'!$C$1,Table1[Expense Head],'Budget Result Sheet'!$B12)</f>
        <v>11500</v>
      </c>
      <c r="E12" s="8">
        <f t="shared" ref="E12:E21" si="35">C12-D12</f>
        <v>-2500</v>
      </c>
      <c r="F12" s="7">
        <v>9000</v>
      </c>
      <c r="G12" s="8">
        <f>SUMIFS(Table1[Amount],Table1[Month],'Budget Result Sheet'!$F$1,Table1[Expense Head],'Budget Result Sheet'!$B12)</f>
        <v>10000</v>
      </c>
      <c r="H12" s="8">
        <f t="shared" ref="H12:H21" si="36">F12-G12</f>
        <v>-1000</v>
      </c>
      <c r="I12" s="7">
        <v>9000</v>
      </c>
      <c r="J12" s="8">
        <f>SUMIFS(Table1[Amount],Table1[Month],'Budget Result Sheet'!$I$1,Table1[Expense Head],'Budget Result Sheet'!$B12)</f>
        <v>7500</v>
      </c>
      <c r="K12" s="8">
        <f t="shared" ref="K12:K21" si="37">I12-J12</f>
        <v>1500</v>
      </c>
      <c r="L12" s="7">
        <v>9000</v>
      </c>
      <c r="M12" s="8">
        <f>SUMIFS(Table1[Amount],Table1[Month],'Budget Result Sheet'!$L$1,Table1[Expense Head],'Budget Result Sheet'!$B12)</f>
        <v>0</v>
      </c>
      <c r="N12" s="8">
        <f t="shared" ref="N12:N21" si="38">L12-M12</f>
        <v>9000</v>
      </c>
      <c r="O12" s="7">
        <v>9000</v>
      </c>
      <c r="P12" s="8">
        <f>SUMIFS(Table1[Amount],Table1[Month],'Budget Result Sheet'!$O$1,Table1[Expense Head],'Budget Result Sheet'!$B12)</f>
        <v>0</v>
      </c>
      <c r="Q12" s="8">
        <f t="shared" ref="Q12:Q21" si="39">O12-P12</f>
        <v>9000</v>
      </c>
      <c r="R12" s="7">
        <v>9000</v>
      </c>
      <c r="S12" s="8">
        <f>SUMIFS(Table1[Amount],Table1[Month],'Budget Result Sheet'!$R$1,Table1[Expense Head],'Budget Result Sheet'!$B12)</f>
        <v>0</v>
      </c>
      <c r="T12" s="8">
        <f t="shared" ref="T12:T21" si="40">R12-S12</f>
        <v>9000</v>
      </c>
      <c r="U12" s="7">
        <v>9000</v>
      </c>
      <c r="V12" s="7"/>
      <c r="W12" s="8">
        <f t="shared" ref="W12:W21" si="41">U12-V12</f>
        <v>9000</v>
      </c>
      <c r="X12" s="7">
        <v>9000</v>
      </c>
      <c r="Y12" s="8">
        <f>SUMIFS(Table1[Amount],Table1[Month],'Budget Result Sheet'!$X$1,Table1[Expense Head],'Budget Result Sheet'!$B12)</f>
        <v>0</v>
      </c>
      <c r="Z12" s="8">
        <f t="shared" ref="Z12:Z21" si="42">X12-Y12</f>
        <v>9000</v>
      </c>
      <c r="AA12" s="7">
        <v>9000</v>
      </c>
      <c r="AB12" s="8">
        <f>SUMIFS(Table1[Amount],Table1[Month],'Budget Result Sheet'!$AA$1,Table1[Expense Head],'Budget Result Sheet'!$B12)</f>
        <v>0</v>
      </c>
      <c r="AC12" s="8">
        <f t="shared" ref="AC12:AC21" si="43">AA12-AB12</f>
        <v>9000</v>
      </c>
      <c r="AD12" s="7">
        <v>9000</v>
      </c>
      <c r="AE12" s="8">
        <f>SUMIFS(Table1[Amount],Table1[Month],'Budget Result Sheet'!$AD$1,Table1[Expense Head],'Budget Result Sheet'!$B12)</f>
        <v>0</v>
      </c>
      <c r="AF12" s="8">
        <f t="shared" ref="AF12:AF21" si="44">AD12-AE12</f>
        <v>9000</v>
      </c>
      <c r="AG12" s="7">
        <v>9000</v>
      </c>
      <c r="AH12" s="8">
        <f>SUMIFS(Table1[Amount],Table1[Month],'Budget Result Sheet'!$AG$1,Table1[Expense Head],'Budget Result Sheet'!$B12)</f>
        <v>0</v>
      </c>
      <c r="AI12" s="8">
        <f t="shared" ref="AI12:AI21" si="45">AG12-AH12</f>
        <v>9000</v>
      </c>
      <c r="AJ12" s="7">
        <v>9000</v>
      </c>
      <c r="AK12" s="8">
        <f>SUMIFS(Table1[Amount],Table1[Month],'Budget Result Sheet'!$AJ$1,Table1[Expense Head],'Budget Result Sheet'!$B12)</f>
        <v>0</v>
      </c>
      <c r="AL12" s="8">
        <f t="shared" ref="AL12:AL21" si="46">AJ12-AK12</f>
        <v>9000</v>
      </c>
    </row>
    <row r="13" spans="1:38" x14ac:dyDescent="0.25">
      <c r="A13" s="6">
        <v>3</v>
      </c>
      <c r="B13" s="7" t="s">
        <v>26</v>
      </c>
      <c r="C13" s="7">
        <v>2500</v>
      </c>
      <c r="D13" s="8">
        <f>SUMIFS(Table1[Amount],Table1[Month],'Budget Result Sheet'!$C$1,Table1[Expense Head],'Budget Result Sheet'!$B13)</f>
        <v>0</v>
      </c>
      <c r="E13" s="8">
        <f t="shared" si="35"/>
        <v>2500</v>
      </c>
      <c r="F13" s="7">
        <v>2500</v>
      </c>
      <c r="G13" s="8">
        <f>SUMIFS(Table1[Amount],Table1[Month],'Budget Result Sheet'!$F$1,Table1[Expense Head],'Budget Result Sheet'!$B13)</f>
        <v>5000</v>
      </c>
      <c r="H13" s="8">
        <f t="shared" si="36"/>
        <v>-2500</v>
      </c>
      <c r="I13" s="7">
        <v>2500</v>
      </c>
      <c r="J13" s="8">
        <f>SUMIFS(Table1[Amount],Table1[Month],'Budget Result Sheet'!$I$1,Table1[Expense Head],'Budget Result Sheet'!$B13)</f>
        <v>3000</v>
      </c>
      <c r="K13" s="8">
        <f t="shared" si="37"/>
        <v>-500</v>
      </c>
      <c r="L13" s="7">
        <v>2500</v>
      </c>
      <c r="M13" s="8">
        <f>SUMIFS(Table1[Amount],Table1[Month],'Budget Result Sheet'!$L$1,Table1[Expense Head],'Budget Result Sheet'!$B13)</f>
        <v>0</v>
      </c>
      <c r="N13" s="8">
        <f t="shared" si="38"/>
        <v>2500</v>
      </c>
      <c r="O13" s="7">
        <v>2500</v>
      </c>
      <c r="P13" s="8">
        <f>SUMIFS(Table1[Amount],Table1[Month],'Budget Result Sheet'!$O$1,Table1[Expense Head],'Budget Result Sheet'!$B13)</f>
        <v>0</v>
      </c>
      <c r="Q13" s="8">
        <f t="shared" si="39"/>
        <v>2500</v>
      </c>
      <c r="R13" s="7">
        <v>2500</v>
      </c>
      <c r="S13" s="8">
        <f>SUMIFS(Table1[Amount],Table1[Month],'Budget Result Sheet'!$R$1,Table1[Expense Head],'Budget Result Sheet'!$B13)</f>
        <v>0</v>
      </c>
      <c r="T13" s="8">
        <f t="shared" si="40"/>
        <v>2500</v>
      </c>
      <c r="U13" s="7">
        <v>2500</v>
      </c>
      <c r="V13" s="7"/>
      <c r="W13" s="8">
        <f t="shared" si="41"/>
        <v>2500</v>
      </c>
      <c r="X13" s="7">
        <v>2500</v>
      </c>
      <c r="Y13" s="8">
        <f>SUMIFS(Table1[Amount],Table1[Month],'Budget Result Sheet'!$X$1,Table1[Expense Head],'Budget Result Sheet'!$B13)</f>
        <v>0</v>
      </c>
      <c r="Z13" s="8">
        <f t="shared" si="42"/>
        <v>2500</v>
      </c>
      <c r="AA13" s="7">
        <v>2500</v>
      </c>
      <c r="AB13" s="8">
        <f>SUMIFS(Table1[Amount],Table1[Month],'Budget Result Sheet'!$AA$1,Table1[Expense Head],'Budget Result Sheet'!$B13)</f>
        <v>0</v>
      </c>
      <c r="AC13" s="8">
        <f t="shared" si="43"/>
        <v>2500</v>
      </c>
      <c r="AD13" s="7">
        <v>2500</v>
      </c>
      <c r="AE13" s="8">
        <f>SUMIFS(Table1[Amount],Table1[Month],'Budget Result Sheet'!$AD$1,Table1[Expense Head],'Budget Result Sheet'!$B13)</f>
        <v>0</v>
      </c>
      <c r="AF13" s="8">
        <f t="shared" si="44"/>
        <v>2500</v>
      </c>
      <c r="AG13" s="7">
        <v>2500</v>
      </c>
      <c r="AH13" s="8">
        <f>SUMIFS(Table1[Amount],Table1[Month],'Budget Result Sheet'!$AG$1,Table1[Expense Head],'Budget Result Sheet'!$B13)</f>
        <v>0</v>
      </c>
      <c r="AI13" s="8">
        <f t="shared" si="45"/>
        <v>2500</v>
      </c>
      <c r="AJ13" s="7">
        <v>2500</v>
      </c>
      <c r="AK13" s="8">
        <f>SUMIFS(Table1[Amount],Table1[Month],'Budget Result Sheet'!$AJ$1,Table1[Expense Head],'Budget Result Sheet'!$B13)</f>
        <v>0</v>
      </c>
      <c r="AL13" s="8">
        <f t="shared" si="46"/>
        <v>2500</v>
      </c>
    </row>
    <row r="14" spans="1:38" x14ac:dyDescent="0.25">
      <c r="A14" s="6">
        <v>4</v>
      </c>
      <c r="B14" s="7" t="s">
        <v>27</v>
      </c>
      <c r="C14" s="7">
        <v>1000</v>
      </c>
      <c r="D14" s="8">
        <f>SUMIFS(Table1[Amount],Table1[Month],'Budget Result Sheet'!$C$1,Table1[Expense Head],'Budget Result Sheet'!$B14)</f>
        <v>1000</v>
      </c>
      <c r="E14" s="8">
        <f t="shared" si="35"/>
        <v>0</v>
      </c>
      <c r="F14" s="7">
        <v>1000</v>
      </c>
      <c r="G14" s="8">
        <f>SUMIFS(Table1[Amount],Table1[Month],'Budget Result Sheet'!$F$1,Table1[Expense Head],'Budget Result Sheet'!$B14)</f>
        <v>2000</v>
      </c>
      <c r="H14" s="8">
        <f t="shared" si="36"/>
        <v>-1000</v>
      </c>
      <c r="I14" s="7">
        <v>1000</v>
      </c>
      <c r="J14" s="8">
        <f>SUMIFS(Table1[Amount],Table1[Month],'Budget Result Sheet'!$I$1,Table1[Expense Head],'Budget Result Sheet'!$B14)</f>
        <v>1500</v>
      </c>
      <c r="K14" s="8">
        <f t="shared" si="37"/>
        <v>-500</v>
      </c>
      <c r="L14" s="7">
        <v>1000</v>
      </c>
      <c r="M14" s="8">
        <f>SUMIFS(Table1[Amount],Table1[Month],'Budget Result Sheet'!$L$1,Table1[Expense Head],'Budget Result Sheet'!$B14)</f>
        <v>0</v>
      </c>
      <c r="N14" s="8">
        <f t="shared" si="38"/>
        <v>1000</v>
      </c>
      <c r="O14" s="7">
        <v>1000</v>
      </c>
      <c r="P14" s="8">
        <f>SUMIFS(Table1[Amount],Table1[Month],'Budget Result Sheet'!$O$1,Table1[Expense Head],'Budget Result Sheet'!$B14)</f>
        <v>0</v>
      </c>
      <c r="Q14" s="8">
        <f t="shared" si="39"/>
        <v>1000</v>
      </c>
      <c r="R14" s="7">
        <v>1000</v>
      </c>
      <c r="S14" s="8">
        <f>SUMIFS(Table1[Amount],Table1[Month],'Budget Result Sheet'!$R$1,Table1[Expense Head],'Budget Result Sheet'!$B14)</f>
        <v>0</v>
      </c>
      <c r="T14" s="8">
        <f t="shared" si="40"/>
        <v>1000</v>
      </c>
      <c r="U14" s="7">
        <v>1000</v>
      </c>
      <c r="V14" s="7"/>
      <c r="W14" s="8">
        <f t="shared" si="41"/>
        <v>1000</v>
      </c>
      <c r="X14" s="7">
        <v>1000</v>
      </c>
      <c r="Y14" s="8">
        <f>SUMIFS(Table1[Amount],Table1[Month],'Budget Result Sheet'!$X$1,Table1[Expense Head],'Budget Result Sheet'!$B14)</f>
        <v>0</v>
      </c>
      <c r="Z14" s="8">
        <f t="shared" si="42"/>
        <v>1000</v>
      </c>
      <c r="AA14" s="7">
        <v>1000</v>
      </c>
      <c r="AB14" s="8">
        <f>SUMIFS(Table1[Amount],Table1[Month],'Budget Result Sheet'!$AA$1,Table1[Expense Head],'Budget Result Sheet'!$B14)</f>
        <v>0</v>
      </c>
      <c r="AC14" s="8">
        <f t="shared" si="43"/>
        <v>1000</v>
      </c>
      <c r="AD14" s="7">
        <v>1000</v>
      </c>
      <c r="AE14" s="8">
        <f>SUMIFS(Table1[Amount],Table1[Month],'Budget Result Sheet'!$AD$1,Table1[Expense Head],'Budget Result Sheet'!$B14)</f>
        <v>0</v>
      </c>
      <c r="AF14" s="8">
        <f t="shared" si="44"/>
        <v>1000</v>
      </c>
      <c r="AG14" s="7">
        <v>1000</v>
      </c>
      <c r="AH14" s="8">
        <f>SUMIFS(Table1[Amount],Table1[Month],'Budget Result Sheet'!$AG$1,Table1[Expense Head],'Budget Result Sheet'!$B14)</f>
        <v>0</v>
      </c>
      <c r="AI14" s="8">
        <f t="shared" si="45"/>
        <v>1000</v>
      </c>
      <c r="AJ14" s="7">
        <v>1000</v>
      </c>
      <c r="AK14" s="8">
        <f>SUMIFS(Table1[Amount],Table1[Month],'Budget Result Sheet'!$AJ$1,Table1[Expense Head],'Budget Result Sheet'!$B14)</f>
        <v>0</v>
      </c>
      <c r="AL14" s="8">
        <f t="shared" si="46"/>
        <v>1000</v>
      </c>
    </row>
    <row r="15" spans="1:38" x14ac:dyDescent="0.25">
      <c r="A15" s="6">
        <v>5</v>
      </c>
      <c r="B15" s="7" t="s">
        <v>28</v>
      </c>
      <c r="C15" s="7">
        <v>1000</v>
      </c>
      <c r="D15" s="8">
        <f>SUMIFS(Table1[Amount],Table1[Month],'Budget Result Sheet'!$C$1,Table1[Expense Head],'Budget Result Sheet'!$B15)</f>
        <v>2500</v>
      </c>
      <c r="E15" s="8">
        <f t="shared" si="35"/>
        <v>-1500</v>
      </c>
      <c r="F15" s="7">
        <v>1000</v>
      </c>
      <c r="G15" s="8">
        <f>SUMIFS(Table1[Amount],Table1[Month],'Budget Result Sheet'!$F$1,Table1[Expense Head],'Budget Result Sheet'!$B15)</f>
        <v>1000</v>
      </c>
      <c r="H15" s="8">
        <f t="shared" si="36"/>
        <v>0</v>
      </c>
      <c r="I15" s="7">
        <v>1000</v>
      </c>
      <c r="J15" s="8">
        <f>SUMIFS(Table1[Amount],Table1[Month],'Budget Result Sheet'!$I$1,Table1[Expense Head],'Budget Result Sheet'!$B15)</f>
        <v>2000</v>
      </c>
      <c r="K15" s="8">
        <f t="shared" si="37"/>
        <v>-1000</v>
      </c>
      <c r="L15" s="7">
        <v>1000</v>
      </c>
      <c r="M15" s="8">
        <f>SUMIFS(Table1[Amount],Table1[Month],'Budget Result Sheet'!$L$1,Table1[Expense Head],'Budget Result Sheet'!$B15)</f>
        <v>0</v>
      </c>
      <c r="N15" s="8">
        <f t="shared" si="38"/>
        <v>1000</v>
      </c>
      <c r="O15" s="7">
        <v>1000</v>
      </c>
      <c r="P15" s="8">
        <f>SUMIFS(Table1[Amount],Table1[Month],'Budget Result Sheet'!$O$1,Table1[Expense Head],'Budget Result Sheet'!$B15)</f>
        <v>0</v>
      </c>
      <c r="Q15" s="8">
        <f t="shared" si="39"/>
        <v>1000</v>
      </c>
      <c r="R15" s="7">
        <v>1000</v>
      </c>
      <c r="S15" s="8">
        <f>SUMIFS(Table1[Amount],Table1[Month],'Budget Result Sheet'!$R$1,Table1[Expense Head],'Budget Result Sheet'!$B15)</f>
        <v>0</v>
      </c>
      <c r="T15" s="8">
        <f t="shared" si="40"/>
        <v>1000</v>
      </c>
      <c r="U15" s="7">
        <v>1000</v>
      </c>
      <c r="V15" s="7"/>
      <c r="W15" s="8">
        <f t="shared" si="41"/>
        <v>1000</v>
      </c>
      <c r="X15" s="7">
        <v>1000</v>
      </c>
      <c r="Y15" s="8">
        <f>SUMIFS(Table1[Amount],Table1[Month],'Budget Result Sheet'!$X$1,Table1[Expense Head],'Budget Result Sheet'!$B15)</f>
        <v>0</v>
      </c>
      <c r="Z15" s="8">
        <f t="shared" si="42"/>
        <v>1000</v>
      </c>
      <c r="AA15" s="7">
        <v>1000</v>
      </c>
      <c r="AB15" s="8">
        <f>SUMIFS(Table1[Amount],Table1[Month],'Budget Result Sheet'!$AA$1,Table1[Expense Head],'Budget Result Sheet'!$B15)</f>
        <v>0</v>
      </c>
      <c r="AC15" s="8">
        <f t="shared" si="43"/>
        <v>1000</v>
      </c>
      <c r="AD15" s="7">
        <v>1000</v>
      </c>
      <c r="AE15" s="8">
        <f>SUMIFS(Table1[Amount],Table1[Month],'Budget Result Sheet'!$AD$1,Table1[Expense Head],'Budget Result Sheet'!$B15)</f>
        <v>0</v>
      </c>
      <c r="AF15" s="8">
        <f t="shared" si="44"/>
        <v>1000</v>
      </c>
      <c r="AG15" s="7">
        <v>1000</v>
      </c>
      <c r="AH15" s="8">
        <f>SUMIFS(Table1[Amount],Table1[Month],'Budget Result Sheet'!$AG$1,Table1[Expense Head],'Budget Result Sheet'!$B15)</f>
        <v>0</v>
      </c>
      <c r="AI15" s="8">
        <f t="shared" si="45"/>
        <v>1000</v>
      </c>
      <c r="AJ15" s="7">
        <v>1000</v>
      </c>
      <c r="AK15" s="8">
        <f>SUMIFS(Table1[Amount],Table1[Month],'Budget Result Sheet'!$AJ$1,Table1[Expense Head],'Budget Result Sheet'!$B15)</f>
        <v>0</v>
      </c>
      <c r="AL15" s="8">
        <f t="shared" si="46"/>
        <v>1000</v>
      </c>
    </row>
    <row r="16" spans="1:38" x14ac:dyDescent="0.25">
      <c r="A16" s="6">
        <v>6</v>
      </c>
      <c r="B16" s="7" t="s">
        <v>29</v>
      </c>
      <c r="C16" s="7">
        <v>1500</v>
      </c>
      <c r="D16" s="8">
        <f>SUMIFS(Table1[Amount],Table1[Month],'Budget Result Sheet'!$C$1,Table1[Expense Head],'Budget Result Sheet'!$B16)</f>
        <v>1500</v>
      </c>
      <c r="E16" s="8">
        <f t="shared" si="35"/>
        <v>0</v>
      </c>
      <c r="F16" s="7">
        <v>1500</v>
      </c>
      <c r="G16" s="8">
        <f>SUMIFS(Table1[Amount],Table1[Month],'Budget Result Sheet'!$F$1,Table1[Expense Head],'Budget Result Sheet'!$B16)</f>
        <v>3000</v>
      </c>
      <c r="H16" s="8">
        <f t="shared" si="36"/>
        <v>-1500</v>
      </c>
      <c r="I16" s="7">
        <v>1500</v>
      </c>
      <c r="J16" s="8">
        <f>SUMIFS(Table1[Amount],Table1[Month],'Budget Result Sheet'!$I$1,Table1[Expense Head],'Budget Result Sheet'!$B16)</f>
        <v>0</v>
      </c>
      <c r="K16" s="8">
        <f t="shared" si="37"/>
        <v>1500</v>
      </c>
      <c r="L16" s="7">
        <v>1500</v>
      </c>
      <c r="M16" s="8">
        <f>SUMIFS(Table1[Amount],Table1[Month],'Budget Result Sheet'!$L$1,Table1[Expense Head],'Budget Result Sheet'!$B16)</f>
        <v>0</v>
      </c>
      <c r="N16" s="8">
        <f t="shared" si="38"/>
        <v>1500</v>
      </c>
      <c r="O16" s="7">
        <v>1500</v>
      </c>
      <c r="P16" s="8">
        <f>SUMIFS(Table1[Amount],Table1[Month],'Budget Result Sheet'!$O$1,Table1[Expense Head],'Budget Result Sheet'!$B16)</f>
        <v>0</v>
      </c>
      <c r="Q16" s="8">
        <f t="shared" si="39"/>
        <v>1500</v>
      </c>
      <c r="R16" s="7">
        <v>1500</v>
      </c>
      <c r="S16" s="8">
        <f>SUMIFS(Table1[Amount],Table1[Month],'Budget Result Sheet'!$R$1,Table1[Expense Head],'Budget Result Sheet'!$B16)</f>
        <v>0</v>
      </c>
      <c r="T16" s="8">
        <f t="shared" si="40"/>
        <v>1500</v>
      </c>
      <c r="U16" s="7">
        <v>1500</v>
      </c>
      <c r="V16" s="7"/>
      <c r="W16" s="8">
        <f t="shared" si="41"/>
        <v>1500</v>
      </c>
      <c r="X16" s="7">
        <v>1500</v>
      </c>
      <c r="Y16" s="8">
        <f>SUMIFS(Table1[Amount],Table1[Month],'Budget Result Sheet'!$X$1,Table1[Expense Head],'Budget Result Sheet'!$B16)</f>
        <v>0</v>
      </c>
      <c r="Z16" s="8">
        <f t="shared" si="42"/>
        <v>1500</v>
      </c>
      <c r="AA16" s="7">
        <v>1500</v>
      </c>
      <c r="AB16" s="8">
        <f>SUMIFS(Table1[Amount],Table1[Month],'Budget Result Sheet'!$AA$1,Table1[Expense Head],'Budget Result Sheet'!$B16)</f>
        <v>0</v>
      </c>
      <c r="AC16" s="8">
        <f t="shared" si="43"/>
        <v>1500</v>
      </c>
      <c r="AD16" s="7">
        <v>1500</v>
      </c>
      <c r="AE16" s="8">
        <f>SUMIFS(Table1[Amount],Table1[Month],'Budget Result Sheet'!$AD$1,Table1[Expense Head],'Budget Result Sheet'!$B16)</f>
        <v>0</v>
      </c>
      <c r="AF16" s="8">
        <f t="shared" si="44"/>
        <v>1500</v>
      </c>
      <c r="AG16" s="7">
        <v>1500</v>
      </c>
      <c r="AH16" s="8">
        <f>SUMIFS(Table1[Amount],Table1[Month],'Budget Result Sheet'!$AG$1,Table1[Expense Head],'Budget Result Sheet'!$B16)</f>
        <v>0</v>
      </c>
      <c r="AI16" s="8">
        <f t="shared" si="45"/>
        <v>1500</v>
      </c>
      <c r="AJ16" s="7">
        <v>1500</v>
      </c>
      <c r="AK16" s="8">
        <f>SUMIFS(Table1[Amount],Table1[Month],'Budget Result Sheet'!$AJ$1,Table1[Expense Head],'Budget Result Sheet'!$B16)</f>
        <v>0</v>
      </c>
      <c r="AL16" s="8">
        <f t="shared" si="46"/>
        <v>1500</v>
      </c>
    </row>
    <row r="17" spans="1:38" x14ac:dyDescent="0.25">
      <c r="A17" s="6">
        <v>7</v>
      </c>
      <c r="B17" s="7" t="s">
        <v>30</v>
      </c>
      <c r="C17" s="7">
        <v>1000</v>
      </c>
      <c r="D17" s="8">
        <f>SUMIFS(Table1[Amount],Table1[Month],'Budget Result Sheet'!$C$1,Table1[Expense Head],'Budget Result Sheet'!$B17)</f>
        <v>1500</v>
      </c>
      <c r="E17" s="8">
        <f t="shared" si="35"/>
        <v>-500</v>
      </c>
      <c r="F17" s="7">
        <v>1000</v>
      </c>
      <c r="G17" s="8">
        <f>SUMIFS(Table1[Amount],Table1[Month],'Budget Result Sheet'!$F$1,Table1[Expense Head],'Budget Result Sheet'!$B17)</f>
        <v>2000</v>
      </c>
      <c r="H17" s="8">
        <f t="shared" si="36"/>
        <v>-1000</v>
      </c>
      <c r="I17" s="7">
        <v>1000</v>
      </c>
      <c r="J17" s="8">
        <f>SUMIFS(Table1[Amount],Table1[Month],'Budget Result Sheet'!$I$1,Table1[Expense Head],'Budget Result Sheet'!$B17)</f>
        <v>750</v>
      </c>
      <c r="K17" s="8">
        <f t="shared" si="37"/>
        <v>250</v>
      </c>
      <c r="L17" s="7">
        <v>1000</v>
      </c>
      <c r="M17" s="8">
        <f>SUMIFS(Table1[Amount],Table1[Month],'Budget Result Sheet'!$L$1,Table1[Expense Head],'Budget Result Sheet'!$B17)</f>
        <v>0</v>
      </c>
      <c r="N17" s="8">
        <f t="shared" si="38"/>
        <v>1000</v>
      </c>
      <c r="O17" s="7">
        <v>1000</v>
      </c>
      <c r="P17" s="8">
        <f>SUMIFS(Table1[Amount],Table1[Month],'Budget Result Sheet'!$O$1,Table1[Expense Head],'Budget Result Sheet'!$B17)</f>
        <v>0</v>
      </c>
      <c r="Q17" s="8">
        <f t="shared" si="39"/>
        <v>1000</v>
      </c>
      <c r="R17" s="7">
        <v>1000</v>
      </c>
      <c r="S17" s="8">
        <f>SUMIFS(Table1[Amount],Table1[Month],'Budget Result Sheet'!$R$1,Table1[Expense Head],'Budget Result Sheet'!$B17)</f>
        <v>0</v>
      </c>
      <c r="T17" s="8">
        <f t="shared" si="40"/>
        <v>1000</v>
      </c>
      <c r="U17" s="7">
        <v>1000</v>
      </c>
      <c r="V17" s="7"/>
      <c r="W17" s="8">
        <f t="shared" si="41"/>
        <v>1000</v>
      </c>
      <c r="X17" s="7">
        <v>1000</v>
      </c>
      <c r="Y17" s="8">
        <f>SUMIFS(Table1[Amount],Table1[Month],'Budget Result Sheet'!$X$1,Table1[Expense Head],'Budget Result Sheet'!$B17)</f>
        <v>0</v>
      </c>
      <c r="Z17" s="8">
        <f t="shared" si="42"/>
        <v>1000</v>
      </c>
      <c r="AA17" s="7">
        <v>1000</v>
      </c>
      <c r="AB17" s="8">
        <f>SUMIFS(Table1[Amount],Table1[Month],'Budget Result Sheet'!$AA$1,Table1[Expense Head],'Budget Result Sheet'!$B17)</f>
        <v>0</v>
      </c>
      <c r="AC17" s="8">
        <f t="shared" si="43"/>
        <v>1000</v>
      </c>
      <c r="AD17" s="7">
        <v>1000</v>
      </c>
      <c r="AE17" s="8">
        <f>SUMIFS(Table1[Amount],Table1[Month],'Budget Result Sheet'!$AD$1,Table1[Expense Head],'Budget Result Sheet'!$B17)</f>
        <v>0</v>
      </c>
      <c r="AF17" s="8">
        <f t="shared" si="44"/>
        <v>1000</v>
      </c>
      <c r="AG17" s="7">
        <v>1000</v>
      </c>
      <c r="AH17" s="8">
        <f>SUMIFS(Table1[Amount],Table1[Month],'Budget Result Sheet'!$AG$1,Table1[Expense Head],'Budget Result Sheet'!$B17)</f>
        <v>0</v>
      </c>
      <c r="AI17" s="8">
        <f t="shared" si="45"/>
        <v>1000</v>
      </c>
      <c r="AJ17" s="7">
        <v>1000</v>
      </c>
      <c r="AK17" s="8">
        <f>SUMIFS(Table1[Amount],Table1[Month],'Budget Result Sheet'!$AJ$1,Table1[Expense Head],'Budget Result Sheet'!$B17)</f>
        <v>0</v>
      </c>
      <c r="AL17" s="8">
        <f t="shared" si="46"/>
        <v>1000</v>
      </c>
    </row>
    <row r="18" spans="1:38" x14ac:dyDescent="0.25">
      <c r="A18" s="6">
        <v>8</v>
      </c>
      <c r="B18" s="7" t="s">
        <v>31</v>
      </c>
      <c r="C18" s="7">
        <v>2000</v>
      </c>
      <c r="D18" s="8">
        <f>SUMIFS(Table1[Amount],Table1[Month],'Budget Result Sheet'!$C$1,Table1[Expense Head],'Budget Result Sheet'!$B18)</f>
        <v>2000</v>
      </c>
      <c r="E18" s="8">
        <f t="shared" si="35"/>
        <v>0</v>
      </c>
      <c r="F18" s="7">
        <v>2000</v>
      </c>
      <c r="G18" s="8">
        <f>SUMIFS(Table1[Amount],Table1[Month],'Budget Result Sheet'!$F$1,Table1[Expense Head],'Budget Result Sheet'!$B18)</f>
        <v>2000</v>
      </c>
      <c r="H18" s="8">
        <f t="shared" si="36"/>
        <v>0</v>
      </c>
      <c r="I18" s="7">
        <v>2000</v>
      </c>
      <c r="J18" s="8">
        <f>SUMIFS(Table1[Amount],Table1[Month],'Budget Result Sheet'!$I$1,Table1[Expense Head],'Budget Result Sheet'!$B18)</f>
        <v>2500</v>
      </c>
      <c r="K18" s="8">
        <f t="shared" si="37"/>
        <v>-500</v>
      </c>
      <c r="L18" s="7">
        <v>2000</v>
      </c>
      <c r="M18" s="8">
        <f>SUMIFS(Table1[Amount],Table1[Month],'Budget Result Sheet'!$L$1,Table1[Expense Head],'Budget Result Sheet'!$B18)</f>
        <v>0</v>
      </c>
      <c r="N18" s="8">
        <f t="shared" si="38"/>
        <v>2000</v>
      </c>
      <c r="O18" s="7">
        <v>2000</v>
      </c>
      <c r="P18" s="8">
        <f>SUMIFS(Table1[Amount],Table1[Month],'Budget Result Sheet'!$O$1,Table1[Expense Head],'Budget Result Sheet'!$B18)</f>
        <v>0</v>
      </c>
      <c r="Q18" s="8">
        <f t="shared" si="39"/>
        <v>2000</v>
      </c>
      <c r="R18" s="7">
        <v>2000</v>
      </c>
      <c r="S18" s="8">
        <f>SUMIFS(Table1[Amount],Table1[Month],'Budget Result Sheet'!$R$1,Table1[Expense Head],'Budget Result Sheet'!$B18)</f>
        <v>0</v>
      </c>
      <c r="T18" s="8">
        <f t="shared" si="40"/>
        <v>2000</v>
      </c>
      <c r="U18" s="7">
        <v>2000</v>
      </c>
      <c r="V18" s="7"/>
      <c r="W18" s="8">
        <f t="shared" si="41"/>
        <v>2000</v>
      </c>
      <c r="X18" s="7">
        <v>2000</v>
      </c>
      <c r="Y18" s="8">
        <f>SUMIFS(Table1[Amount],Table1[Month],'Budget Result Sheet'!$X$1,Table1[Expense Head],'Budget Result Sheet'!$B18)</f>
        <v>0</v>
      </c>
      <c r="Z18" s="8">
        <f t="shared" si="42"/>
        <v>2000</v>
      </c>
      <c r="AA18" s="7">
        <v>2000</v>
      </c>
      <c r="AB18" s="8">
        <f>SUMIFS(Table1[Amount],Table1[Month],'Budget Result Sheet'!$AA$1,Table1[Expense Head],'Budget Result Sheet'!$B18)</f>
        <v>0</v>
      </c>
      <c r="AC18" s="8">
        <f t="shared" si="43"/>
        <v>2000</v>
      </c>
      <c r="AD18" s="7">
        <v>2000</v>
      </c>
      <c r="AE18" s="8">
        <f>SUMIFS(Table1[Amount],Table1[Month],'Budget Result Sheet'!$AD$1,Table1[Expense Head],'Budget Result Sheet'!$B18)</f>
        <v>0</v>
      </c>
      <c r="AF18" s="8">
        <f t="shared" si="44"/>
        <v>2000</v>
      </c>
      <c r="AG18" s="7">
        <v>2000</v>
      </c>
      <c r="AH18" s="8">
        <f>SUMIFS(Table1[Amount],Table1[Month],'Budget Result Sheet'!$AG$1,Table1[Expense Head],'Budget Result Sheet'!$B18)</f>
        <v>0</v>
      </c>
      <c r="AI18" s="8">
        <f t="shared" si="45"/>
        <v>2000</v>
      </c>
      <c r="AJ18" s="7">
        <v>2000</v>
      </c>
      <c r="AK18" s="8">
        <f>SUMIFS(Table1[Amount],Table1[Month],'Budget Result Sheet'!$AJ$1,Table1[Expense Head],'Budget Result Sheet'!$B18)</f>
        <v>0</v>
      </c>
      <c r="AL18" s="8">
        <f t="shared" si="46"/>
        <v>2000</v>
      </c>
    </row>
    <row r="19" spans="1:38" x14ac:dyDescent="0.25">
      <c r="A19" s="6">
        <v>9</v>
      </c>
      <c r="B19" s="7" t="s">
        <v>32</v>
      </c>
      <c r="C19" s="7">
        <v>1500</v>
      </c>
      <c r="D19" s="8">
        <f>SUMIFS(Table1[Amount],Table1[Month],'Budget Result Sheet'!$C$1,Table1[Expense Head],'Budget Result Sheet'!$B19)</f>
        <v>1500</v>
      </c>
      <c r="E19" s="8">
        <f t="shared" si="35"/>
        <v>0</v>
      </c>
      <c r="F19" s="7">
        <v>1500</v>
      </c>
      <c r="G19" s="8">
        <f>SUMIFS(Table1[Amount],Table1[Month],'Budget Result Sheet'!$F$1,Table1[Expense Head],'Budget Result Sheet'!$B19)</f>
        <v>3000</v>
      </c>
      <c r="H19" s="8">
        <f t="shared" si="36"/>
        <v>-1500</v>
      </c>
      <c r="I19" s="7">
        <v>1500</v>
      </c>
      <c r="J19" s="8">
        <f>SUMIFS(Table1[Amount],Table1[Month],'Budget Result Sheet'!$I$1,Table1[Expense Head],'Budget Result Sheet'!$B19)</f>
        <v>6000</v>
      </c>
      <c r="K19" s="8">
        <f t="shared" si="37"/>
        <v>-4500</v>
      </c>
      <c r="L19" s="7">
        <v>1500</v>
      </c>
      <c r="M19" s="8">
        <f>SUMIFS(Table1[Amount],Table1[Month],'Budget Result Sheet'!$L$1,Table1[Expense Head],'Budget Result Sheet'!$B19)</f>
        <v>0</v>
      </c>
      <c r="N19" s="8">
        <f t="shared" si="38"/>
        <v>1500</v>
      </c>
      <c r="O19" s="7">
        <v>1500</v>
      </c>
      <c r="P19" s="8">
        <f>SUMIFS(Table1[Amount],Table1[Month],'Budget Result Sheet'!$O$1,Table1[Expense Head],'Budget Result Sheet'!$B19)</f>
        <v>0</v>
      </c>
      <c r="Q19" s="8">
        <f t="shared" si="39"/>
        <v>1500</v>
      </c>
      <c r="R19" s="7">
        <v>1500</v>
      </c>
      <c r="S19" s="8">
        <f>SUMIFS(Table1[Amount],Table1[Month],'Budget Result Sheet'!$R$1,Table1[Expense Head],'Budget Result Sheet'!$B19)</f>
        <v>0</v>
      </c>
      <c r="T19" s="8">
        <f t="shared" si="40"/>
        <v>1500</v>
      </c>
      <c r="U19" s="7">
        <v>1500</v>
      </c>
      <c r="V19" s="7"/>
      <c r="W19" s="8">
        <f t="shared" si="41"/>
        <v>1500</v>
      </c>
      <c r="X19" s="7">
        <v>1500</v>
      </c>
      <c r="Y19" s="8">
        <f>SUMIFS(Table1[Amount],Table1[Month],'Budget Result Sheet'!$X$1,Table1[Expense Head],'Budget Result Sheet'!$B19)</f>
        <v>0</v>
      </c>
      <c r="Z19" s="8">
        <f t="shared" si="42"/>
        <v>1500</v>
      </c>
      <c r="AA19" s="7">
        <v>1500</v>
      </c>
      <c r="AB19" s="8">
        <f>SUMIFS(Table1[Amount],Table1[Month],'Budget Result Sheet'!$AA$1,Table1[Expense Head],'Budget Result Sheet'!$B19)</f>
        <v>0</v>
      </c>
      <c r="AC19" s="8">
        <f t="shared" si="43"/>
        <v>1500</v>
      </c>
      <c r="AD19" s="7">
        <v>1500</v>
      </c>
      <c r="AE19" s="8">
        <f>SUMIFS(Table1[Amount],Table1[Month],'Budget Result Sheet'!$AD$1,Table1[Expense Head],'Budget Result Sheet'!$B19)</f>
        <v>0</v>
      </c>
      <c r="AF19" s="8">
        <f t="shared" si="44"/>
        <v>1500</v>
      </c>
      <c r="AG19" s="7">
        <v>1500</v>
      </c>
      <c r="AH19" s="8">
        <f>SUMIFS(Table1[Amount],Table1[Month],'Budget Result Sheet'!$AG$1,Table1[Expense Head],'Budget Result Sheet'!$B19)</f>
        <v>0</v>
      </c>
      <c r="AI19" s="8">
        <f t="shared" si="45"/>
        <v>1500</v>
      </c>
      <c r="AJ19" s="7">
        <v>1500</v>
      </c>
      <c r="AK19" s="8">
        <f>SUMIFS(Table1[Amount],Table1[Month],'Budget Result Sheet'!$AJ$1,Table1[Expense Head],'Budget Result Sheet'!$B19)</f>
        <v>0</v>
      </c>
      <c r="AL19" s="8">
        <f t="shared" si="46"/>
        <v>1500</v>
      </c>
    </row>
    <row r="20" spans="1:38" x14ac:dyDescent="0.25">
      <c r="A20" s="6">
        <v>10</v>
      </c>
      <c r="B20" s="7" t="s">
        <v>33</v>
      </c>
      <c r="C20" s="7">
        <v>1500</v>
      </c>
      <c r="D20" s="8">
        <f>SUMIFS(Table1[Amount],Table1[Month],'Budget Result Sheet'!$C$1,Table1[Expense Head],'Budget Result Sheet'!$B20)</f>
        <v>1500</v>
      </c>
      <c r="E20" s="8">
        <f t="shared" si="35"/>
        <v>0</v>
      </c>
      <c r="F20" s="7">
        <v>1500</v>
      </c>
      <c r="G20" s="8">
        <f>SUMIFS(Table1[Amount],Table1[Month],'Budget Result Sheet'!$F$1,Table1[Expense Head],'Budget Result Sheet'!$B20)</f>
        <v>3000</v>
      </c>
      <c r="H20" s="8">
        <f t="shared" si="36"/>
        <v>-1500</v>
      </c>
      <c r="I20" s="7">
        <v>1500</v>
      </c>
      <c r="J20" s="8">
        <f>SUMIFS(Table1[Amount],Table1[Month],'Budget Result Sheet'!$I$1,Table1[Expense Head],'Budget Result Sheet'!$B20)</f>
        <v>4500</v>
      </c>
      <c r="K20" s="8">
        <f t="shared" si="37"/>
        <v>-3000</v>
      </c>
      <c r="L20" s="7">
        <v>1500</v>
      </c>
      <c r="M20" s="8">
        <f>SUMIFS(Table1[Amount],Table1[Month],'Budget Result Sheet'!$L$1,Table1[Expense Head],'Budget Result Sheet'!$B20)</f>
        <v>0</v>
      </c>
      <c r="N20" s="8">
        <f t="shared" si="38"/>
        <v>1500</v>
      </c>
      <c r="O20" s="7">
        <v>1500</v>
      </c>
      <c r="P20" s="8">
        <f>SUMIFS(Table1[Amount],Table1[Month],'Budget Result Sheet'!$O$1,Table1[Expense Head],'Budget Result Sheet'!$B20)</f>
        <v>0</v>
      </c>
      <c r="Q20" s="8">
        <f t="shared" si="39"/>
        <v>1500</v>
      </c>
      <c r="R20" s="7">
        <v>1500</v>
      </c>
      <c r="S20" s="8">
        <f>SUMIFS(Table1[Amount],Table1[Month],'Budget Result Sheet'!$R$1,Table1[Expense Head],'Budget Result Sheet'!$B20)</f>
        <v>0</v>
      </c>
      <c r="T20" s="8">
        <f t="shared" si="40"/>
        <v>1500</v>
      </c>
      <c r="U20" s="7">
        <v>1500</v>
      </c>
      <c r="V20" s="7"/>
      <c r="W20" s="8">
        <f t="shared" si="41"/>
        <v>1500</v>
      </c>
      <c r="X20" s="7">
        <v>1500</v>
      </c>
      <c r="Y20" s="8">
        <f>SUMIFS(Table1[Amount],Table1[Month],'Budget Result Sheet'!$X$1,Table1[Expense Head],'Budget Result Sheet'!$B20)</f>
        <v>0</v>
      </c>
      <c r="Z20" s="8">
        <f t="shared" si="42"/>
        <v>1500</v>
      </c>
      <c r="AA20" s="7">
        <v>1500</v>
      </c>
      <c r="AB20" s="8">
        <f>SUMIFS(Table1[Amount],Table1[Month],'Budget Result Sheet'!$AA$1,Table1[Expense Head],'Budget Result Sheet'!$B20)</f>
        <v>0</v>
      </c>
      <c r="AC20" s="8">
        <f t="shared" si="43"/>
        <v>1500</v>
      </c>
      <c r="AD20" s="7">
        <v>1500</v>
      </c>
      <c r="AE20" s="8">
        <f>SUMIFS(Table1[Amount],Table1[Month],'Budget Result Sheet'!$AD$1,Table1[Expense Head],'Budget Result Sheet'!$B20)</f>
        <v>0</v>
      </c>
      <c r="AF20" s="8">
        <f t="shared" si="44"/>
        <v>1500</v>
      </c>
      <c r="AG20" s="7">
        <v>1500</v>
      </c>
      <c r="AH20" s="8">
        <f>SUMIFS(Table1[Amount],Table1[Month],'Budget Result Sheet'!$AG$1,Table1[Expense Head],'Budget Result Sheet'!$B20)</f>
        <v>0</v>
      </c>
      <c r="AI20" s="8">
        <f t="shared" si="45"/>
        <v>1500</v>
      </c>
      <c r="AJ20" s="7">
        <v>1500</v>
      </c>
      <c r="AK20" s="8">
        <f>SUMIFS(Table1[Amount],Table1[Month],'Budget Result Sheet'!$AJ$1,Table1[Expense Head],'Budget Result Sheet'!$B20)</f>
        <v>0</v>
      </c>
      <c r="AL20" s="8">
        <f t="shared" si="46"/>
        <v>1500</v>
      </c>
    </row>
    <row r="21" spans="1:38" x14ac:dyDescent="0.25">
      <c r="A21" s="6">
        <v>11</v>
      </c>
      <c r="B21" s="7" t="s">
        <v>34</v>
      </c>
      <c r="C21" s="7">
        <v>5000</v>
      </c>
      <c r="D21" s="8">
        <f>SUMIFS(Table1[Amount],Table1[Month],'Budget Result Sheet'!$C$1,Table1[Expense Head],'Budget Result Sheet'!$B21)</f>
        <v>5000</v>
      </c>
      <c r="E21" s="8">
        <f t="shared" si="35"/>
        <v>0</v>
      </c>
      <c r="F21" s="7">
        <v>5000</v>
      </c>
      <c r="G21" s="8">
        <f>SUMIFS(Table1[Amount],Table1[Month],'Budget Result Sheet'!$F$1,Table1[Expense Head],'Budget Result Sheet'!$B21)</f>
        <v>5000</v>
      </c>
      <c r="H21" s="8">
        <f t="shared" si="36"/>
        <v>0</v>
      </c>
      <c r="I21" s="7">
        <v>5000</v>
      </c>
      <c r="J21" s="8">
        <f>SUMIFS(Table1[Amount],Table1[Month],'Budget Result Sheet'!$I$1,Table1[Expense Head],'Budget Result Sheet'!$B21)</f>
        <v>5000</v>
      </c>
      <c r="K21" s="8">
        <f t="shared" si="37"/>
        <v>0</v>
      </c>
      <c r="L21" s="7">
        <v>5000</v>
      </c>
      <c r="M21" s="8">
        <f>SUMIFS(Table1[Amount],Table1[Month],'Budget Result Sheet'!$L$1,Table1[Expense Head],'Budget Result Sheet'!$B21)</f>
        <v>0</v>
      </c>
      <c r="N21" s="8">
        <f t="shared" si="38"/>
        <v>5000</v>
      </c>
      <c r="O21" s="7">
        <v>5000</v>
      </c>
      <c r="P21" s="8">
        <f>SUMIFS(Table1[Amount],Table1[Month],'Budget Result Sheet'!$O$1,Table1[Expense Head],'Budget Result Sheet'!$B21)</f>
        <v>0</v>
      </c>
      <c r="Q21" s="8">
        <f t="shared" si="39"/>
        <v>5000</v>
      </c>
      <c r="R21" s="7">
        <v>5000</v>
      </c>
      <c r="S21" s="8">
        <f>SUMIFS(Table1[Amount],Table1[Month],'Budget Result Sheet'!$R$1,Table1[Expense Head],'Budget Result Sheet'!$B21)</f>
        <v>0</v>
      </c>
      <c r="T21" s="8">
        <f t="shared" si="40"/>
        <v>5000</v>
      </c>
      <c r="U21" s="7">
        <v>5000</v>
      </c>
      <c r="V21" s="7"/>
      <c r="W21" s="8">
        <f t="shared" si="41"/>
        <v>5000</v>
      </c>
      <c r="X21" s="7">
        <v>5000</v>
      </c>
      <c r="Y21" s="8">
        <f>SUMIFS(Table1[Amount],Table1[Month],'Budget Result Sheet'!$X$1,Table1[Expense Head],'Budget Result Sheet'!$B21)</f>
        <v>0</v>
      </c>
      <c r="Z21" s="8">
        <f t="shared" si="42"/>
        <v>5000</v>
      </c>
      <c r="AA21" s="7">
        <v>5000</v>
      </c>
      <c r="AB21" s="8">
        <f>SUMIFS(Table1[Amount],Table1[Month],'Budget Result Sheet'!$AA$1,Table1[Expense Head],'Budget Result Sheet'!$B21)</f>
        <v>0</v>
      </c>
      <c r="AC21" s="8">
        <f t="shared" si="43"/>
        <v>5000</v>
      </c>
      <c r="AD21" s="7">
        <v>5000</v>
      </c>
      <c r="AE21" s="8">
        <f>SUMIFS(Table1[Amount],Table1[Month],'Budget Result Sheet'!$AD$1,Table1[Expense Head],'Budget Result Sheet'!$B21)</f>
        <v>0</v>
      </c>
      <c r="AF21" s="8">
        <f t="shared" si="44"/>
        <v>5000</v>
      </c>
      <c r="AG21" s="7">
        <v>5000</v>
      </c>
      <c r="AH21" s="8">
        <f>SUMIFS(Table1[Amount],Table1[Month],'Budget Result Sheet'!$AG$1,Table1[Expense Head],'Budget Result Sheet'!$B21)</f>
        <v>0</v>
      </c>
      <c r="AI21" s="8">
        <f t="shared" si="45"/>
        <v>5000</v>
      </c>
      <c r="AJ21" s="7">
        <v>5000</v>
      </c>
      <c r="AK21" s="8">
        <f>SUMIFS(Table1[Amount],Table1[Month],'Budget Result Sheet'!$AJ$1,Table1[Expense Head],'Budget Result Sheet'!$B21)</f>
        <v>0</v>
      </c>
      <c r="AL21" s="8">
        <f t="shared" si="46"/>
        <v>5000</v>
      </c>
    </row>
    <row r="22" spans="1:38" x14ac:dyDescent="0.25">
      <c r="A22" s="25" t="s">
        <v>35</v>
      </c>
      <c r="B22" s="26"/>
      <c r="C22" s="10">
        <f>SUM(C11:C21)</f>
        <v>56000</v>
      </c>
      <c r="D22" s="10">
        <f t="shared" ref="D22:AL22" si="47">SUM(D11:D21)</f>
        <v>28000</v>
      </c>
      <c r="E22" s="10">
        <f>C22-D22</f>
        <v>28000</v>
      </c>
      <c r="F22" s="10">
        <f t="shared" si="47"/>
        <v>56000</v>
      </c>
      <c r="G22" s="10">
        <f t="shared" si="47"/>
        <v>66000</v>
      </c>
      <c r="H22" s="10">
        <f t="shared" si="47"/>
        <v>-10000</v>
      </c>
      <c r="I22" s="10">
        <f t="shared" si="47"/>
        <v>56000</v>
      </c>
      <c r="J22" s="10">
        <f t="shared" si="47"/>
        <v>62750</v>
      </c>
      <c r="K22" s="10">
        <f t="shared" si="47"/>
        <v>-6750</v>
      </c>
      <c r="L22" s="10">
        <f t="shared" si="47"/>
        <v>56000</v>
      </c>
      <c r="M22" s="10">
        <f t="shared" si="47"/>
        <v>0</v>
      </c>
      <c r="N22" s="10">
        <f t="shared" si="47"/>
        <v>56000</v>
      </c>
      <c r="O22" s="10">
        <f t="shared" si="47"/>
        <v>56000</v>
      </c>
      <c r="P22" s="10">
        <f t="shared" si="47"/>
        <v>0</v>
      </c>
      <c r="Q22" s="10">
        <f t="shared" si="47"/>
        <v>56000</v>
      </c>
      <c r="R22" s="10">
        <f t="shared" si="47"/>
        <v>56000</v>
      </c>
      <c r="S22" s="10">
        <f t="shared" si="47"/>
        <v>0</v>
      </c>
      <c r="T22" s="10">
        <f t="shared" si="47"/>
        <v>56000</v>
      </c>
      <c r="U22" s="10">
        <f t="shared" si="47"/>
        <v>56000</v>
      </c>
      <c r="V22" s="10">
        <f t="shared" si="47"/>
        <v>0</v>
      </c>
      <c r="W22" s="10">
        <f t="shared" si="47"/>
        <v>56000</v>
      </c>
      <c r="X22" s="10">
        <f t="shared" si="47"/>
        <v>56000</v>
      </c>
      <c r="Y22" s="10">
        <f t="shared" si="47"/>
        <v>0</v>
      </c>
      <c r="Z22" s="10">
        <f t="shared" si="47"/>
        <v>56000</v>
      </c>
      <c r="AA22" s="10">
        <f t="shared" si="47"/>
        <v>56000</v>
      </c>
      <c r="AB22" s="10">
        <f t="shared" si="47"/>
        <v>0</v>
      </c>
      <c r="AC22" s="10">
        <f t="shared" si="47"/>
        <v>56000</v>
      </c>
      <c r="AD22" s="10">
        <f t="shared" si="47"/>
        <v>56000</v>
      </c>
      <c r="AE22" s="10">
        <f t="shared" si="47"/>
        <v>0</v>
      </c>
      <c r="AF22" s="10">
        <f t="shared" si="47"/>
        <v>56000</v>
      </c>
      <c r="AG22" s="10">
        <f t="shared" si="47"/>
        <v>56000</v>
      </c>
      <c r="AH22" s="10">
        <f t="shared" si="47"/>
        <v>0</v>
      </c>
      <c r="AI22" s="10">
        <f t="shared" si="47"/>
        <v>56000</v>
      </c>
      <c r="AJ22" s="10">
        <f t="shared" si="47"/>
        <v>56000</v>
      </c>
      <c r="AK22" s="10">
        <f t="shared" si="47"/>
        <v>0</v>
      </c>
      <c r="AL22" s="10">
        <f t="shared" si="47"/>
        <v>56000</v>
      </c>
    </row>
    <row r="24" spans="1:38" x14ac:dyDescent="0.25">
      <c r="A24" s="29"/>
      <c r="B24" s="29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</row>
  </sheetData>
  <mergeCells count="30">
    <mergeCell ref="AJ24:AL24"/>
    <mergeCell ref="R24:T24"/>
    <mergeCell ref="U24:W24"/>
    <mergeCell ref="X24:Z24"/>
    <mergeCell ref="AA24:AC24"/>
    <mergeCell ref="AD24:AF24"/>
    <mergeCell ref="AG24:AI24"/>
    <mergeCell ref="A24:B24"/>
    <mergeCell ref="C24:E24"/>
    <mergeCell ref="F24:H24"/>
    <mergeCell ref="I24:K24"/>
    <mergeCell ref="L24:N24"/>
    <mergeCell ref="AJ1:AL1"/>
    <mergeCell ref="A10:B10"/>
    <mergeCell ref="A22:B22"/>
    <mergeCell ref="L1:N1"/>
    <mergeCell ref="O1:Q1"/>
    <mergeCell ref="R1:T1"/>
    <mergeCell ref="U1:W1"/>
    <mergeCell ref="X1:Z1"/>
    <mergeCell ref="AA1:AC1"/>
    <mergeCell ref="A8:B8"/>
    <mergeCell ref="A1:A2"/>
    <mergeCell ref="B1:B2"/>
    <mergeCell ref="C1:E1"/>
    <mergeCell ref="F1:H1"/>
    <mergeCell ref="I1:K1"/>
    <mergeCell ref="O24:Q24"/>
    <mergeCell ref="AD1:AF1"/>
    <mergeCell ref="AG1:AI1"/>
  </mergeCells>
  <pageMargins left="0.7" right="0.7" top="0.75" bottom="0.75" header="0.3" footer="0.3"/>
  <ignoredErrors>
    <ignoredError sqref="E22 E8:AL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showGridLines="0" topLeftCell="A10" workbookViewId="0">
      <selection activeCell="K31" sqref="K31"/>
    </sheetView>
  </sheetViews>
  <sheetFormatPr defaultRowHeight="12.75" x14ac:dyDescent="0.2"/>
  <cols>
    <col min="1" max="1" width="12.140625" style="1" bestFit="1" customWidth="1"/>
    <col min="2" max="2" width="12.28515625" style="1" bestFit="1" customWidth="1"/>
    <col min="3" max="3" width="17" style="1" bestFit="1" customWidth="1"/>
    <col min="4" max="4" width="20.85546875" style="1" bestFit="1" customWidth="1"/>
    <col min="5" max="5" width="14" style="1" bestFit="1" customWidth="1"/>
    <col min="6" max="16384" width="9.140625" style="1"/>
  </cols>
  <sheetData>
    <row r="1" spans="1:5" x14ac:dyDescent="0.2">
      <c r="A1" s="2" t="s">
        <v>36</v>
      </c>
      <c r="B1" s="2" t="s">
        <v>37</v>
      </c>
      <c r="C1" s="2" t="s">
        <v>1</v>
      </c>
      <c r="D1" s="2" t="s">
        <v>38</v>
      </c>
      <c r="E1" s="2" t="s">
        <v>39</v>
      </c>
    </row>
    <row r="2" spans="1:5" x14ac:dyDescent="0.2">
      <c r="A2" s="3">
        <v>43466</v>
      </c>
      <c r="B2" s="1" t="str">
        <f>TEXT(Table1[Date],"mmm")</f>
        <v>Jan</v>
      </c>
      <c r="D2" s="1" t="s">
        <v>28</v>
      </c>
      <c r="E2" s="4">
        <v>1500</v>
      </c>
    </row>
    <row r="3" spans="1:5" x14ac:dyDescent="0.2">
      <c r="A3" s="3">
        <v>43466</v>
      </c>
      <c r="B3" s="1" t="str">
        <f>TEXT(Table1[Date],"mmm")</f>
        <v>Jan</v>
      </c>
      <c r="D3" s="1" t="s">
        <v>27</v>
      </c>
      <c r="E3" s="4">
        <v>1000</v>
      </c>
    </row>
    <row r="4" spans="1:5" x14ac:dyDescent="0.2">
      <c r="A4" s="3">
        <v>43468</v>
      </c>
      <c r="B4" s="1" t="str">
        <f>TEXT(Table1[Date],"mmm")</f>
        <v>Jan</v>
      </c>
      <c r="D4" s="1" t="s">
        <v>25</v>
      </c>
      <c r="E4" s="4">
        <v>9000</v>
      </c>
    </row>
    <row r="5" spans="1:5" x14ac:dyDescent="0.2">
      <c r="A5" s="3">
        <v>43468</v>
      </c>
      <c r="B5" s="1" t="str">
        <f>TEXT(Table1[Date],"mmm")</f>
        <v>Jan</v>
      </c>
      <c r="D5" s="1" t="s">
        <v>30</v>
      </c>
      <c r="E5" s="4">
        <v>1000</v>
      </c>
    </row>
    <row r="6" spans="1:5" x14ac:dyDescent="0.2">
      <c r="A6" s="3">
        <v>43471</v>
      </c>
      <c r="B6" s="1" t="str">
        <f>TEXT(Table1[Date],"mmm")</f>
        <v>Jan</v>
      </c>
      <c r="D6" s="1" t="s">
        <v>25</v>
      </c>
      <c r="E6" s="4">
        <v>2500</v>
      </c>
    </row>
    <row r="7" spans="1:5" x14ac:dyDescent="0.2">
      <c r="A7" s="3">
        <v>43472</v>
      </c>
      <c r="B7" s="1" t="str">
        <f>TEXT(Table1[Date],"mmm")</f>
        <v>Jan</v>
      </c>
      <c r="D7" s="1" t="s">
        <v>29</v>
      </c>
      <c r="E7" s="4">
        <v>1500</v>
      </c>
    </row>
    <row r="8" spans="1:5" x14ac:dyDescent="0.2">
      <c r="A8" s="3">
        <v>43476</v>
      </c>
      <c r="B8" s="1" t="str">
        <f>TEXT(Table1[Date],"mmm")</f>
        <v>Jan</v>
      </c>
      <c r="D8" s="1" t="s">
        <v>25</v>
      </c>
      <c r="E8" s="4">
        <v>0</v>
      </c>
    </row>
    <row r="9" spans="1:5" x14ac:dyDescent="0.2">
      <c r="A9" s="3">
        <v>43479</v>
      </c>
      <c r="B9" s="1" t="str">
        <f>TEXT(Table1[Date],"mmm")</f>
        <v>Jan</v>
      </c>
      <c r="D9" s="1" t="s">
        <v>31</v>
      </c>
      <c r="E9" s="4">
        <v>2000</v>
      </c>
    </row>
    <row r="10" spans="1:5" x14ac:dyDescent="0.2">
      <c r="A10" s="3">
        <v>43481</v>
      </c>
      <c r="B10" s="1" t="str">
        <f>TEXT(Table1[Date],"mmm")</f>
        <v>Jan</v>
      </c>
      <c r="D10" s="1" t="s">
        <v>26</v>
      </c>
      <c r="E10" s="4">
        <v>0</v>
      </c>
    </row>
    <row r="11" spans="1:5" x14ac:dyDescent="0.2">
      <c r="A11" s="3">
        <v>43481</v>
      </c>
      <c r="B11" s="1" t="str">
        <f>TEXT(Table1[Date],"mmm")</f>
        <v>Jan</v>
      </c>
      <c r="D11" s="1" t="s">
        <v>25</v>
      </c>
      <c r="E11" s="4">
        <v>0</v>
      </c>
    </row>
    <row r="12" spans="1:5" x14ac:dyDescent="0.2">
      <c r="A12" s="3">
        <v>43482</v>
      </c>
      <c r="B12" s="1" t="str">
        <f>TEXT(Table1[Date],"mmm")</f>
        <v>Jan</v>
      </c>
      <c r="D12" s="1" t="s">
        <v>34</v>
      </c>
      <c r="E12" s="4">
        <v>5000</v>
      </c>
    </row>
    <row r="13" spans="1:5" x14ac:dyDescent="0.2">
      <c r="A13" s="3">
        <v>43482</v>
      </c>
      <c r="B13" s="1" t="str">
        <f>TEXT(Table1[Date],"mmm")</f>
        <v>Jan</v>
      </c>
      <c r="D13" s="1" t="s">
        <v>30</v>
      </c>
      <c r="E13" s="4">
        <v>0</v>
      </c>
    </row>
    <row r="14" spans="1:5" x14ac:dyDescent="0.2">
      <c r="A14" s="3">
        <v>43483</v>
      </c>
      <c r="B14" s="1" t="str">
        <f>TEXT(Table1[Date],"mmm")</f>
        <v>Jan</v>
      </c>
      <c r="D14" s="1" t="s">
        <v>24</v>
      </c>
      <c r="E14" s="4">
        <v>30000</v>
      </c>
    </row>
    <row r="15" spans="1:5" x14ac:dyDescent="0.2">
      <c r="A15" s="3">
        <v>43483</v>
      </c>
      <c r="B15" s="1" t="str">
        <f>TEXT(Table1[Date],"mmm")</f>
        <v>Jan</v>
      </c>
      <c r="D15" s="1" t="s">
        <v>26</v>
      </c>
      <c r="E15" s="4">
        <v>0</v>
      </c>
    </row>
    <row r="16" spans="1:5" x14ac:dyDescent="0.2">
      <c r="A16" s="3">
        <v>43483</v>
      </c>
      <c r="B16" s="1" t="str">
        <f>TEXT(Table1[Date],"mmm")</f>
        <v>Jan</v>
      </c>
      <c r="D16" s="1" t="s">
        <v>33</v>
      </c>
      <c r="E16" s="4">
        <v>1500</v>
      </c>
    </row>
    <row r="17" spans="1:5" x14ac:dyDescent="0.2">
      <c r="A17" s="3">
        <v>43484</v>
      </c>
      <c r="B17" s="1" t="str">
        <f>TEXT(Table1[Date],"mmm")</f>
        <v>Jan</v>
      </c>
      <c r="D17" s="1" t="s">
        <v>29</v>
      </c>
      <c r="E17" s="4">
        <v>0</v>
      </c>
    </row>
    <row r="18" spans="1:5" x14ac:dyDescent="0.2">
      <c r="A18" s="3">
        <v>43485</v>
      </c>
      <c r="B18" s="1" t="str">
        <f>TEXT(Table1[Date],"mmm")</f>
        <v>Jan</v>
      </c>
      <c r="D18" s="1" t="s">
        <v>25</v>
      </c>
      <c r="E18" s="4">
        <v>0</v>
      </c>
    </row>
    <row r="19" spans="1:5" x14ac:dyDescent="0.2">
      <c r="A19" s="3">
        <v>43485</v>
      </c>
      <c r="B19" s="1" t="str">
        <f>TEXT(Table1[Date],"mmm")</f>
        <v>Jan</v>
      </c>
      <c r="D19" s="1" t="s">
        <v>28</v>
      </c>
      <c r="E19" s="4">
        <v>1000</v>
      </c>
    </row>
    <row r="20" spans="1:5" x14ac:dyDescent="0.2">
      <c r="A20" s="3">
        <v>43485</v>
      </c>
      <c r="B20" s="1" t="str">
        <f>TEXT(Table1[Date],"mmm")</f>
        <v>Jan</v>
      </c>
      <c r="D20" s="1" t="s">
        <v>34</v>
      </c>
      <c r="E20" s="4">
        <v>0</v>
      </c>
    </row>
    <row r="21" spans="1:5" x14ac:dyDescent="0.2">
      <c r="A21" s="3">
        <v>43486</v>
      </c>
      <c r="B21" s="1" t="str">
        <f>TEXT(Table1[Date],"mmm")</f>
        <v>Jan</v>
      </c>
      <c r="D21" s="1" t="s">
        <v>25</v>
      </c>
      <c r="E21" s="4">
        <v>0</v>
      </c>
    </row>
    <row r="22" spans="1:5" x14ac:dyDescent="0.2">
      <c r="A22" s="3">
        <v>43486</v>
      </c>
      <c r="B22" s="1" t="str">
        <f>TEXT(Table1[Date],"mmm")</f>
        <v>Jan</v>
      </c>
      <c r="D22" s="1" t="s">
        <v>30</v>
      </c>
      <c r="E22" s="4">
        <v>500</v>
      </c>
    </row>
    <row r="23" spans="1:5" x14ac:dyDescent="0.2">
      <c r="A23" s="3">
        <v>43487</v>
      </c>
      <c r="B23" s="1" t="str">
        <f>TEXT(Table1[Date],"mmm")</f>
        <v>Jan</v>
      </c>
      <c r="D23" s="1" t="s">
        <v>29</v>
      </c>
      <c r="E23" s="4">
        <v>0</v>
      </c>
    </row>
    <row r="24" spans="1:5" x14ac:dyDescent="0.2">
      <c r="A24" s="3">
        <v>43491</v>
      </c>
      <c r="B24" s="1" t="str">
        <f>TEXT(Table1[Date],"mmm")</f>
        <v>Jan</v>
      </c>
      <c r="D24" s="1" t="s">
        <v>32</v>
      </c>
      <c r="E24" s="4">
        <v>1500</v>
      </c>
    </row>
    <row r="25" spans="1:5" x14ac:dyDescent="0.2">
      <c r="A25" s="3">
        <v>43494</v>
      </c>
      <c r="B25" s="1" t="str">
        <f>TEXT(Table1[Date],"mmm")</f>
        <v>Jan</v>
      </c>
      <c r="D25" s="1" t="s">
        <v>27</v>
      </c>
      <c r="E25" s="4">
        <v>0</v>
      </c>
    </row>
    <row r="26" spans="1:5" x14ac:dyDescent="0.2">
      <c r="A26" s="3">
        <v>43496</v>
      </c>
      <c r="B26" s="1" t="str">
        <f>TEXT(Table1[Date],"mmm")</f>
        <v>Jan</v>
      </c>
      <c r="D26" s="1" t="s">
        <v>26</v>
      </c>
      <c r="E26" s="4">
        <v>0</v>
      </c>
    </row>
    <row r="27" spans="1:5" x14ac:dyDescent="0.2">
      <c r="A27" s="3">
        <v>43496</v>
      </c>
      <c r="B27" s="1" t="str">
        <f>TEXT(Table1[Date],"mmm")</f>
        <v>Jan</v>
      </c>
      <c r="D27" s="1" t="s">
        <v>25</v>
      </c>
      <c r="E27" s="4">
        <v>0</v>
      </c>
    </row>
    <row r="28" spans="1:5" x14ac:dyDescent="0.2">
      <c r="A28" s="3">
        <v>43498</v>
      </c>
      <c r="B28" s="1" t="str">
        <f>TEXT(Table1[Date],"mmm")</f>
        <v>Feb</v>
      </c>
      <c r="D28" s="1" t="s">
        <v>26</v>
      </c>
      <c r="E28" s="4">
        <v>0</v>
      </c>
    </row>
    <row r="29" spans="1:5" x14ac:dyDescent="0.2">
      <c r="A29" s="3">
        <v>43499</v>
      </c>
      <c r="B29" s="1" t="str">
        <f>TEXT(Table1[Date],"mmm")</f>
        <v>Feb</v>
      </c>
      <c r="D29" s="1" t="s">
        <v>27</v>
      </c>
      <c r="E29" s="4">
        <v>1000</v>
      </c>
    </row>
    <row r="30" spans="1:5" x14ac:dyDescent="0.2">
      <c r="A30" s="3">
        <v>43499</v>
      </c>
      <c r="B30" s="1" t="str">
        <f>TEXT(Table1[Date],"mmm")</f>
        <v>Feb</v>
      </c>
      <c r="D30" s="1" t="s">
        <v>25</v>
      </c>
      <c r="E30" s="4">
        <v>7500</v>
      </c>
    </row>
    <row r="31" spans="1:5" x14ac:dyDescent="0.2">
      <c r="A31" s="3">
        <v>43500</v>
      </c>
      <c r="B31" s="1" t="str">
        <f>TEXT(Table1[Date],"mmm")</f>
        <v>Feb</v>
      </c>
      <c r="D31" s="1" t="s">
        <v>30</v>
      </c>
      <c r="E31" s="4">
        <v>0</v>
      </c>
    </row>
    <row r="32" spans="1:5" x14ac:dyDescent="0.2">
      <c r="A32" s="3">
        <v>43503</v>
      </c>
      <c r="B32" s="1" t="str">
        <f>TEXT(Table1[Date],"mmm")</f>
        <v>Feb</v>
      </c>
      <c r="D32" s="1" t="s">
        <v>25</v>
      </c>
      <c r="E32" s="4">
        <v>2500</v>
      </c>
    </row>
    <row r="33" spans="1:5" x14ac:dyDescent="0.2">
      <c r="A33" s="3">
        <v>43504</v>
      </c>
      <c r="B33" s="1" t="str">
        <f>TEXT(Table1[Date],"mmm")</f>
        <v>Feb</v>
      </c>
      <c r="D33" s="1" t="s">
        <v>29</v>
      </c>
      <c r="E33" s="4">
        <v>1500</v>
      </c>
    </row>
    <row r="34" spans="1:5" x14ac:dyDescent="0.2">
      <c r="A34" s="3">
        <v>43504</v>
      </c>
      <c r="B34" s="1" t="str">
        <f>TEXT(Table1[Date],"mmm")</f>
        <v>Feb</v>
      </c>
      <c r="D34" s="1" t="s">
        <v>25</v>
      </c>
      <c r="E34" s="4">
        <v>0</v>
      </c>
    </row>
    <row r="35" spans="1:5" x14ac:dyDescent="0.2">
      <c r="A35" s="3">
        <v>43504</v>
      </c>
      <c r="B35" s="1" t="str">
        <f>TEXT(Table1[Date],"mmm")</f>
        <v>Feb</v>
      </c>
      <c r="D35" s="1" t="s">
        <v>31</v>
      </c>
      <c r="E35" s="4">
        <v>2000</v>
      </c>
    </row>
    <row r="36" spans="1:5" x14ac:dyDescent="0.2">
      <c r="A36" s="3">
        <v>43504</v>
      </c>
      <c r="B36" s="1" t="str">
        <f>TEXT(Table1[Date],"mmm")</f>
        <v>Feb</v>
      </c>
      <c r="D36" s="1" t="s">
        <v>26</v>
      </c>
      <c r="E36" s="4">
        <v>0</v>
      </c>
    </row>
    <row r="37" spans="1:5" x14ac:dyDescent="0.2">
      <c r="A37" s="3">
        <v>43504</v>
      </c>
      <c r="B37" s="1" t="str">
        <f>TEXT(Table1[Date],"mmm")</f>
        <v>Feb</v>
      </c>
      <c r="D37" s="1" t="s">
        <v>25</v>
      </c>
      <c r="E37" s="4">
        <v>0</v>
      </c>
    </row>
    <row r="38" spans="1:5" x14ac:dyDescent="0.2">
      <c r="A38" s="3">
        <v>43505</v>
      </c>
      <c r="B38" s="1" t="str">
        <f>TEXT(Table1[Date],"mmm")</f>
        <v>Feb</v>
      </c>
      <c r="D38" s="1" t="s">
        <v>34</v>
      </c>
      <c r="E38" s="4">
        <v>0</v>
      </c>
    </row>
    <row r="39" spans="1:5" x14ac:dyDescent="0.2">
      <c r="A39" s="3">
        <v>43506</v>
      </c>
      <c r="B39" s="1" t="str">
        <f>TEXT(Table1[Date],"mmm")</f>
        <v>Feb</v>
      </c>
      <c r="D39" s="1" t="s">
        <v>30</v>
      </c>
      <c r="E39" s="4">
        <v>2000</v>
      </c>
    </row>
    <row r="40" spans="1:5" x14ac:dyDescent="0.2">
      <c r="A40" s="3">
        <v>43506</v>
      </c>
      <c r="B40" s="1" t="str">
        <f>TEXT(Table1[Date],"mmm")</f>
        <v>Feb</v>
      </c>
      <c r="D40" s="1" t="s">
        <v>24</v>
      </c>
      <c r="E40" s="4">
        <v>30000</v>
      </c>
    </row>
    <row r="41" spans="1:5" x14ac:dyDescent="0.2">
      <c r="A41" s="3">
        <v>43507</v>
      </c>
      <c r="B41" s="1" t="str">
        <f>TEXT(Table1[Date],"mmm")</f>
        <v>Feb</v>
      </c>
      <c r="D41" s="1" t="s">
        <v>26</v>
      </c>
      <c r="E41" s="4">
        <v>2500</v>
      </c>
    </row>
    <row r="42" spans="1:5" x14ac:dyDescent="0.2">
      <c r="A42" s="3">
        <v>43507</v>
      </c>
      <c r="B42" s="1" t="str">
        <f>TEXT(Table1[Date],"mmm")</f>
        <v>Feb</v>
      </c>
      <c r="D42" s="1" t="s">
        <v>33</v>
      </c>
      <c r="E42" s="4">
        <v>1500</v>
      </c>
    </row>
    <row r="43" spans="1:5" x14ac:dyDescent="0.2">
      <c r="A43" s="3">
        <v>43535</v>
      </c>
      <c r="B43" s="1" t="str">
        <f>TEXT(Table1[Date],"mmm")</f>
        <v>Mar</v>
      </c>
      <c r="D43" s="1" t="s">
        <v>29</v>
      </c>
      <c r="E43" s="4">
        <v>0</v>
      </c>
    </row>
    <row r="44" spans="1:5" x14ac:dyDescent="0.2">
      <c r="A44" s="3">
        <v>43508</v>
      </c>
      <c r="B44" s="1" t="str">
        <f>TEXT(Table1[Date],"mmm")</f>
        <v>Feb</v>
      </c>
      <c r="D44" s="1" t="s">
        <v>25</v>
      </c>
      <c r="E44" s="4">
        <v>0</v>
      </c>
    </row>
    <row r="45" spans="1:5" x14ac:dyDescent="0.2">
      <c r="A45" s="3">
        <v>43516</v>
      </c>
      <c r="B45" s="1" t="str">
        <f>TEXT(Table1[Date],"mmm")</f>
        <v>Feb</v>
      </c>
      <c r="D45" s="1" t="s">
        <v>28</v>
      </c>
      <c r="E45" s="4">
        <v>1000</v>
      </c>
    </row>
    <row r="46" spans="1:5" x14ac:dyDescent="0.2">
      <c r="A46" s="3">
        <v>43516</v>
      </c>
      <c r="B46" s="1" t="str">
        <f>TEXT(Table1[Date],"mmm")</f>
        <v>Feb</v>
      </c>
      <c r="D46" s="1" t="s">
        <v>34</v>
      </c>
      <c r="E46" s="4">
        <v>5000</v>
      </c>
    </row>
    <row r="47" spans="1:5" x14ac:dyDescent="0.2">
      <c r="A47" s="3">
        <v>43517</v>
      </c>
      <c r="B47" s="1" t="str">
        <f>TEXT(Table1[Date],"mmm")</f>
        <v>Feb</v>
      </c>
      <c r="D47" s="1" t="s">
        <v>25</v>
      </c>
      <c r="E47" s="4">
        <v>0</v>
      </c>
    </row>
    <row r="48" spans="1:5" x14ac:dyDescent="0.2">
      <c r="A48" s="3">
        <v>43517</v>
      </c>
      <c r="B48" s="1" t="str">
        <f>TEXT(Table1[Date],"mmm")</f>
        <v>Feb</v>
      </c>
      <c r="D48" s="1" t="s">
        <v>30</v>
      </c>
      <c r="E48" s="4">
        <v>0</v>
      </c>
    </row>
    <row r="49" spans="1:5" x14ac:dyDescent="0.2">
      <c r="A49" s="3">
        <v>43517</v>
      </c>
      <c r="B49" s="1" t="str">
        <f>TEXT(Table1[Date],"mmm")</f>
        <v>Feb</v>
      </c>
      <c r="D49" s="1" t="s">
        <v>29</v>
      </c>
      <c r="E49" s="4">
        <v>1500</v>
      </c>
    </row>
    <row r="50" spans="1:5" x14ac:dyDescent="0.2">
      <c r="A50" s="3">
        <v>43518</v>
      </c>
      <c r="B50" s="1" t="str">
        <f>TEXT(Table1[Date],"mmm")</f>
        <v>Feb</v>
      </c>
      <c r="D50" s="1" t="s">
        <v>32</v>
      </c>
      <c r="E50" s="4">
        <v>1500</v>
      </c>
    </row>
    <row r="51" spans="1:5" x14ac:dyDescent="0.2">
      <c r="A51" s="3">
        <v>43519</v>
      </c>
      <c r="B51" s="1" t="str">
        <f>TEXT(Table1[Date],"mmm")</f>
        <v>Feb</v>
      </c>
      <c r="D51" s="1" t="s">
        <v>27</v>
      </c>
      <c r="E51" s="4">
        <v>1000</v>
      </c>
    </row>
    <row r="52" spans="1:5" x14ac:dyDescent="0.2">
      <c r="A52" s="3">
        <v>43519</v>
      </c>
      <c r="B52" s="1" t="str">
        <f>TEXT(Table1[Date],"mmm")</f>
        <v>Feb</v>
      </c>
      <c r="D52" s="1" t="s">
        <v>26</v>
      </c>
      <c r="E52" s="4">
        <v>2500</v>
      </c>
    </row>
    <row r="53" spans="1:5" x14ac:dyDescent="0.2">
      <c r="A53" s="3">
        <v>43519</v>
      </c>
      <c r="B53" s="1" t="str">
        <f>TEXT(Table1[Date],"mmm")</f>
        <v>Feb</v>
      </c>
      <c r="D53" s="1" t="s">
        <v>25</v>
      </c>
      <c r="E53" s="4">
        <v>0</v>
      </c>
    </row>
    <row r="54" spans="1:5" x14ac:dyDescent="0.2">
      <c r="A54" s="3">
        <v>43520</v>
      </c>
      <c r="B54" s="1" t="str">
        <f>TEXT(Table1[Date],"mmm")</f>
        <v>Feb</v>
      </c>
      <c r="D54" s="1" t="s">
        <v>32</v>
      </c>
      <c r="E54" s="4">
        <v>1500</v>
      </c>
    </row>
    <row r="55" spans="1:5" x14ac:dyDescent="0.2">
      <c r="A55" s="3">
        <v>43521</v>
      </c>
      <c r="B55" s="1" t="str">
        <f>TEXT(Table1[Date],"mmm")</f>
        <v>Feb</v>
      </c>
      <c r="D55" s="1" t="s">
        <v>26</v>
      </c>
      <c r="E55" s="4">
        <v>0</v>
      </c>
    </row>
    <row r="56" spans="1:5" x14ac:dyDescent="0.2">
      <c r="A56" s="3">
        <v>43523</v>
      </c>
      <c r="B56" s="1" t="str">
        <f>TEXT(Table1[Date],"mmm")</f>
        <v>Feb</v>
      </c>
      <c r="D56" s="1" t="s">
        <v>33</v>
      </c>
      <c r="E56" s="4">
        <v>1500</v>
      </c>
    </row>
    <row r="57" spans="1:5" x14ac:dyDescent="0.2">
      <c r="A57" s="3">
        <v>43524</v>
      </c>
      <c r="B57" s="1" t="str">
        <f>TEXT(Table1[Date],"mmm")</f>
        <v>Feb</v>
      </c>
      <c r="D57" s="1" t="s">
        <v>25</v>
      </c>
      <c r="E57" s="4">
        <v>0</v>
      </c>
    </row>
    <row r="58" spans="1:5" x14ac:dyDescent="0.2">
      <c r="A58" s="3">
        <v>43524</v>
      </c>
      <c r="B58" s="1" t="str">
        <f>TEXT(Table1[Date],"mmm")</f>
        <v>Feb</v>
      </c>
      <c r="D58" s="1" t="s">
        <v>25</v>
      </c>
      <c r="E58" s="4">
        <v>0</v>
      </c>
    </row>
    <row r="59" spans="1:5" x14ac:dyDescent="0.2">
      <c r="A59" s="3">
        <v>43525</v>
      </c>
      <c r="B59" s="1" t="str">
        <f>TEXT(Table1[Date],"mmm")</f>
        <v>Mar</v>
      </c>
      <c r="D59" s="1" t="s">
        <v>32</v>
      </c>
      <c r="E59" s="4">
        <v>1500</v>
      </c>
    </row>
    <row r="60" spans="1:5" x14ac:dyDescent="0.2">
      <c r="A60" s="3">
        <v>43526</v>
      </c>
      <c r="B60" s="1" t="str">
        <f>TEXT(Table1[Date],"mmm")</f>
        <v>Mar</v>
      </c>
      <c r="D60" s="1" t="s">
        <v>25</v>
      </c>
      <c r="E60" s="4">
        <v>0</v>
      </c>
    </row>
    <row r="61" spans="1:5" x14ac:dyDescent="0.2">
      <c r="A61" s="3">
        <v>43527</v>
      </c>
      <c r="B61" s="1" t="str">
        <f>TEXT(Table1[Date],"mmm")</f>
        <v>Mar</v>
      </c>
      <c r="D61" s="1" t="s">
        <v>26</v>
      </c>
      <c r="E61" s="4">
        <v>0</v>
      </c>
    </row>
    <row r="62" spans="1:5" x14ac:dyDescent="0.2">
      <c r="A62" s="3">
        <v>43527</v>
      </c>
      <c r="B62" s="1" t="str">
        <f>TEXT(Table1[Date],"mmm")</f>
        <v>Mar</v>
      </c>
      <c r="D62" s="1" t="s">
        <v>26</v>
      </c>
      <c r="E62" s="4">
        <v>0</v>
      </c>
    </row>
    <row r="63" spans="1:5" x14ac:dyDescent="0.2">
      <c r="A63" s="3">
        <v>43527</v>
      </c>
      <c r="B63" s="1" t="str">
        <f>TEXT(Table1[Date],"mmm")</f>
        <v>Mar</v>
      </c>
      <c r="D63" s="1" t="s">
        <v>26</v>
      </c>
      <c r="E63" s="4">
        <v>0</v>
      </c>
    </row>
    <row r="64" spans="1:5" x14ac:dyDescent="0.2">
      <c r="A64" s="3">
        <v>43527</v>
      </c>
      <c r="B64" s="1" t="str">
        <f>TEXT(Table1[Date],"mmm")</f>
        <v>Mar</v>
      </c>
      <c r="D64" s="1" t="s">
        <v>26</v>
      </c>
      <c r="E64" s="4">
        <v>0</v>
      </c>
    </row>
    <row r="65" spans="1:5" x14ac:dyDescent="0.2">
      <c r="A65" s="3">
        <v>43528</v>
      </c>
      <c r="B65" s="1" t="str">
        <f>TEXT(Table1[Date],"mmm")</f>
        <v>Mar</v>
      </c>
      <c r="D65" s="1" t="s">
        <v>26</v>
      </c>
      <c r="E65" s="4">
        <v>0</v>
      </c>
    </row>
    <row r="66" spans="1:5" x14ac:dyDescent="0.2">
      <c r="A66" s="3">
        <v>43528</v>
      </c>
      <c r="B66" s="1" t="str">
        <f>TEXT(Table1[Date],"mmm")</f>
        <v>Mar</v>
      </c>
      <c r="D66" s="1" t="s">
        <v>26</v>
      </c>
      <c r="E66" s="4">
        <v>500</v>
      </c>
    </row>
    <row r="67" spans="1:5" x14ac:dyDescent="0.2">
      <c r="A67" s="3">
        <v>43530</v>
      </c>
      <c r="B67" s="1" t="str">
        <f>TEXT(Table1[Date],"mmm")</f>
        <v>Mar</v>
      </c>
      <c r="D67" s="1" t="s">
        <v>31</v>
      </c>
      <c r="E67" s="4">
        <v>2500</v>
      </c>
    </row>
    <row r="68" spans="1:5" x14ac:dyDescent="0.2">
      <c r="A68" s="3">
        <v>43532</v>
      </c>
      <c r="B68" s="1" t="str">
        <f>TEXT(Table1[Date],"mmm")</f>
        <v>Mar</v>
      </c>
      <c r="D68" s="1" t="s">
        <v>34</v>
      </c>
      <c r="E68" s="4">
        <v>0</v>
      </c>
    </row>
    <row r="69" spans="1:5" x14ac:dyDescent="0.2">
      <c r="A69" s="3">
        <v>43534</v>
      </c>
      <c r="B69" s="1" t="str">
        <f>TEXT(Table1[Date],"mmm")</f>
        <v>Mar</v>
      </c>
      <c r="D69" s="1" t="s">
        <v>34</v>
      </c>
      <c r="E69" s="4">
        <v>0</v>
      </c>
    </row>
    <row r="70" spans="1:5" x14ac:dyDescent="0.2">
      <c r="A70" s="3">
        <v>43534</v>
      </c>
      <c r="B70" s="1" t="str">
        <f>TEXT(Table1[Date],"mmm")</f>
        <v>Mar</v>
      </c>
      <c r="D70" s="1" t="s">
        <v>34</v>
      </c>
      <c r="E70" s="4">
        <v>0</v>
      </c>
    </row>
    <row r="71" spans="1:5" x14ac:dyDescent="0.2">
      <c r="A71" s="3">
        <v>43534</v>
      </c>
      <c r="B71" s="1" t="str">
        <f>TEXT(Table1[Date],"mmm")</f>
        <v>Mar</v>
      </c>
      <c r="D71" s="1" t="s">
        <v>33</v>
      </c>
      <c r="E71" s="4">
        <v>1500</v>
      </c>
    </row>
    <row r="72" spans="1:5" x14ac:dyDescent="0.2">
      <c r="A72" s="3">
        <v>43536</v>
      </c>
      <c r="B72" s="1" t="str">
        <f>TEXT(Table1[Date],"mmm")</f>
        <v>Mar</v>
      </c>
      <c r="D72" s="1" t="s">
        <v>32</v>
      </c>
      <c r="E72" s="4">
        <v>1500</v>
      </c>
    </row>
    <row r="73" spans="1:5" x14ac:dyDescent="0.2">
      <c r="A73" s="3">
        <v>43537</v>
      </c>
      <c r="B73" s="1" t="str">
        <f>TEXT(Table1[Date],"mmm")</f>
        <v>Mar</v>
      </c>
      <c r="D73" s="1" t="s">
        <v>27</v>
      </c>
      <c r="E73" s="4">
        <v>0</v>
      </c>
    </row>
    <row r="74" spans="1:5" x14ac:dyDescent="0.2">
      <c r="A74" s="3">
        <v>43538</v>
      </c>
      <c r="B74" s="1" t="str">
        <f>TEXT(Table1[Date],"mmm")</f>
        <v>Mar</v>
      </c>
      <c r="D74" s="1" t="s">
        <v>25</v>
      </c>
      <c r="E74" s="4">
        <v>0</v>
      </c>
    </row>
    <row r="75" spans="1:5" x14ac:dyDescent="0.2">
      <c r="A75" s="3">
        <v>43538</v>
      </c>
      <c r="B75" s="1" t="str">
        <f>TEXT(Table1[Date],"mmm")</f>
        <v>Mar</v>
      </c>
      <c r="D75" s="1" t="s">
        <v>34</v>
      </c>
      <c r="E75" s="4">
        <v>5000</v>
      </c>
    </row>
    <row r="76" spans="1:5" x14ac:dyDescent="0.2">
      <c r="A76" s="3">
        <v>43538</v>
      </c>
      <c r="B76" s="1" t="str">
        <f>TEXT(Table1[Date],"mmm")</f>
        <v>Mar</v>
      </c>
      <c r="D76" s="1" t="s">
        <v>32</v>
      </c>
      <c r="E76" s="4">
        <v>1500</v>
      </c>
    </row>
    <row r="77" spans="1:5" x14ac:dyDescent="0.2">
      <c r="A77" s="3">
        <v>43538</v>
      </c>
      <c r="B77" s="1" t="str">
        <f>TEXT(Table1[Date],"mmm")</f>
        <v>Mar</v>
      </c>
      <c r="D77" s="1" t="s">
        <v>27</v>
      </c>
      <c r="E77" s="4">
        <v>0</v>
      </c>
    </row>
    <row r="78" spans="1:5" x14ac:dyDescent="0.2">
      <c r="A78" s="3">
        <v>43538</v>
      </c>
      <c r="B78" s="1" t="str">
        <f>TEXT(Table1[Date],"mmm")</f>
        <v>Mar</v>
      </c>
      <c r="D78" s="1" t="s">
        <v>25</v>
      </c>
      <c r="E78" s="4">
        <v>0</v>
      </c>
    </row>
    <row r="79" spans="1:5" x14ac:dyDescent="0.2">
      <c r="A79" s="3">
        <v>43541</v>
      </c>
      <c r="B79" s="1" t="str">
        <f>TEXT(Table1[Date],"mmm")</f>
        <v>Mar</v>
      </c>
      <c r="D79" s="1" t="s">
        <v>28</v>
      </c>
      <c r="E79" s="4">
        <v>1000</v>
      </c>
    </row>
    <row r="80" spans="1:5" x14ac:dyDescent="0.2">
      <c r="A80" s="3">
        <v>43541</v>
      </c>
      <c r="B80" s="1" t="str">
        <f>TEXT(Table1[Date],"mmm")</f>
        <v>Mar</v>
      </c>
      <c r="D80" s="1" t="s">
        <v>27</v>
      </c>
      <c r="E80" s="4">
        <v>500</v>
      </c>
    </row>
    <row r="81" spans="1:5" x14ac:dyDescent="0.2">
      <c r="A81" s="3">
        <v>43541</v>
      </c>
      <c r="B81" s="1" t="str">
        <f>TEXT(Table1[Date],"mmm")</f>
        <v>Mar</v>
      </c>
      <c r="D81" s="1" t="s">
        <v>32</v>
      </c>
      <c r="E81" s="4">
        <v>1500</v>
      </c>
    </row>
    <row r="82" spans="1:5" x14ac:dyDescent="0.2">
      <c r="A82" s="3">
        <v>43545</v>
      </c>
      <c r="B82" s="1" t="str">
        <f>TEXT(Table1[Date],"mmm")</f>
        <v>Mar</v>
      </c>
      <c r="D82" s="1" t="s">
        <v>28</v>
      </c>
      <c r="E82" s="4">
        <v>1000</v>
      </c>
    </row>
    <row r="83" spans="1:5" x14ac:dyDescent="0.2">
      <c r="A83" s="3">
        <v>43545</v>
      </c>
      <c r="B83" s="1" t="str">
        <f>TEXT(Table1[Date],"mmm")</f>
        <v>Mar</v>
      </c>
      <c r="D83" s="1" t="s">
        <v>33</v>
      </c>
      <c r="E83" s="4">
        <v>1500</v>
      </c>
    </row>
    <row r="84" spans="1:5" x14ac:dyDescent="0.2">
      <c r="A84" s="3">
        <v>43547</v>
      </c>
      <c r="B84" s="1" t="str">
        <f>TEXT(Table1[Date],"mmm")</f>
        <v>Mar</v>
      </c>
      <c r="D84" s="1" t="s">
        <v>24</v>
      </c>
      <c r="E84" s="4">
        <v>30000</v>
      </c>
    </row>
    <row r="85" spans="1:5" x14ac:dyDescent="0.2">
      <c r="A85" s="3">
        <v>43550</v>
      </c>
      <c r="B85" s="1" t="str">
        <f>TEXT(Table1[Date],"mmm")</f>
        <v>Mar</v>
      </c>
      <c r="D85" s="1" t="s">
        <v>33</v>
      </c>
      <c r="E85" s="4">
        <v>1500</v>
      </c>
    </row>
    <row r="86" spans="1:5" x14ac:dyDescent="0.2">
      <c r="A86" s="3">
        <v>43551</v>
      </c>
      <c r="B86" s="1" t="str">
        <f>TEXT(Table1[Date],"mmm")</f>
        <v>Mar</v>
      </c>
      <c r="D86" s="1" t="s">
        <v>26</v>
      </c>
      <c r="E86" s="4">
        <v>2500</v>
      </c>
    </row>
    <row r="87" spans="1:5" x14ac:dyDescent="0.2">
      <c r="A87" s="3">
        <v>43553</v>
      </c>
      <c r="B87" s="1" t="str">
        <f>TEXT(Table1[Date],"mmm")</f>
        <v>Mar</v>
      </c>
      <c r="D87" s="1" t="s">
        <v>27</v>
      </c>
      <c r="E87" s="4">
        <v>1000</v>
      </c>
    </row>
    <row r="88" spans="1:5" x14ac:dyDescent="0.2">
      <c r="A88" s="3">
        <v>43553</v>
      </c>
      <c r="B88" s="1" t="str">
        <f>TEXT(Table1[Date],"mmm")</f>
        <v>Mar</v>
      </c>
      <c r="D88" s="1" t="s">
        <v>25</v>
      </c>
      <c r="E88" s="4">
        <v>7500</v>
      </c>
    </row>
    <row r="89" spans="1:5" x14ac:dyDescent="0.2">
      <c r="A89" s="3">
        <v>43554</v>
      </c>
      <c r="B89" s="1" t="str">
        <f>TEXT(Table1[Date],"mmm")</f>
        <v>Mar</v>
      </c>
      <c r="D89" s="1" t="s">
        <v>30</v>
      </c>
      <c r="E89" s="4">
        <v>750</v>
      </c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'Budget Result Sheet'!$B$11:$B$21</xm:f>
          </x14:formula1>
          <xm:sqref>D2:D89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showGridLines="0" workbookViewId="0">
      <selection activeCell="AU23" sqref="AU23"/>
    </sheetView>
  </sheetViews>
  <sheetFormatPr defaultRowHeight="15" x14ac:dyDescent="0.25"/>
  <cols>
    <col min="1" max="1" width="33" style="31" bestFit="1" customWidth="1"/>
    <col min="2" max="2" width="10.7109375" style="31" bestFit="1" customWidth="1"/>
    <col min="3" max="3" width="9.85546875" style="31" bestFit="1" customWidth="1"/>
    <col min="4" max="4" width="12.42578125" style="31" bestFit="1" customWidth="1"/>
    <col min="5" max="5" width="10.7109375" style="31" bestFit="1" customWidth="1"/>
    <col min="6" max="6" width="9.85546875" style="31" bestFit="1" customWidth="1"/>
    <col min="7" max="7" width="12.42578125" style="31" bestFit="1" customWidth="1"/>
    <col min="8" max="8" width="10.7109375" style="31" bestFit="1" customWidth="1"/>
    <col min="9" max="9" width="9.85546875" style="31" bestFit="1" customWidth="1"/>
    <col min="10" max="10" width="12.42578125" style="31" bestFit="1" customWidth="1"/>
    <col min="11" max="11" width="10.7109375" style="31" bestFit="1" customWidth="1"/>
    <col min="12" max="12" width="9.85546875" style="31" bestFit="1" customWidth="1"/>
    <col min="13" max="13" width="12.42578125" style="31" bestFit="1" customWidth="1"/>
    <col min="14" max="14" width="10.7109375" style="31" bestFit="1" customWidth="1"/>
    <col min="15" max="15" width="9.85546875" style="31" bestFit="1" customWidth="1"/>
    <col min="16" max="16" width="12.42578125" style="31" bestFit="1" customWidth="1"/>
    <col min="17" max="17" width="10.7109375" style="31" bestFit="1" customWidth="1"/>
    <col min="18" max="18" width="9.85546875" style="31" bestFit="1" customWidth="1"/>
    <col min="19" max="19" width="12.42578125" style="31" bestFit="1" customWidth="1"/>
    <col min="20" max="20" width="10.7109375" style="31" bestFit="1" customWidth="1"/>
    <col min="21" max="21" width="9.85546875" style="31" bestFit="1" customWidth="1"/>
    <col min="22" max="22" width="12.42578125" style="31" bestFit="1" customWidth="1"/>
    <col min="23" max="23" width="10.7109375" style="31" bestFit="1" customWidth="1"/>
    <col min="24" max="24" width="9.85546875" style="31" bestFit="1" customWidth="1"/>
    <col min="25" max="25" width="12.42578125" style="31" bestFit="1" customWidth="1"/>
    <col min="26" max="26" width="10.7109375" style="31" bestFit="1" customWidth="1"/>
    <col min="27" max="27" width="9.85546875" style="31" bestFit="1" customWidth="1"/>
    <col min="28" max="28" width="12.42578125" style="31" customWidth="1"/>
    <col min="29" max="29" width="10.7109375" style="31" bestFit="1" customWidth="1"/>
    <col min="30" max="30" width="9.85546875" style="31" bestFit="1" customWidth="1"/>
    <col min="31" max="31" width="12.42578125" style="31" bestFit="1" customWidth="1"/>
    <col min="32" max="32" width="10.7109375" style="31" bestFit="1" customWidth="1"/>
    <col min="33" max="33" width="9.85546875" style="31" bestFit="1" customWidth="1"/>
    <col min="34" max="34" width="12.42578125" style="31" bestFit="1" customWidth="1"/>
    <col min="35" max="35" width="10.7109375" style="31" bestFit="1" customWidth="1"/>
    <col min="36" max="36" width="9.85546875" style="31" bestFit="1" customWidth="1"/>
    <col min="37" max="37" width="12.42578125" style="31" bestFit="1" customWidth="1"/>
    <col min="38" max="38" width="10.7109375" style="31" bestFit="1" customWidth="1"/>
    <col min="39" max="39" width="9.85546875" style="31" bestFit="1" customWidth="1"/>
    <col min="40" max="40" width="12.42578125" style="31" customWidth="1"/>
    <col min="41" max="41" width="10.7109375" style="31" bestFit="1" customWidth="1"/>
    <col min="42" max="42" width="9.85546875" style="31" bestFit="1" customWidth="1"/>
    <col min="43" max="43" width="12.42578125" style="31" bestFit="1" customWidth="1"/>
    <col min="44" max="44" width="10.7109375" style="31" bestFit="1" customWidth="1"/>
    <col min="45" max="45" width="9.85546875" style="31" bestFit="1" customWidth="1"/>
    <col min="46" max="46" width="12.42578125" style="31" bestFit="1" customWidth="1"/>
    <col min="47" max="47" width="10.7109375" style="31" bestFit="1" customWidth="1"/>
    <col min="48" max="48" width="9.85546875" style="31" bestFit="1" customWidth="1"/>
    <col min="49" max="49" width="12.42578125" style="31" bestFit="1" customWidth="1"/>
    <col min="50" max="50" width="10.7109375" style="31" bestFit="1" customWidth="1"/>
    <col min="51" max="51" width="9.85546875" style="31" bestFit="1" customWidth="1"/>
    <col min="52" max="52" width="12.42578125" style="31" bestFit="1" customWidth="1"/>
    <col min="53" max="16384" width="9.140625" style="31"/>
  </cols>
  <sheetData>
    <row r="1" spans="1:52" x14ac:dyDescent="0.25">
      <c r="A1" s="30" t="s">
        <v>43</v>
      </c>
      <c r="B1" s="20" t="s">
        <v>44</v>
      </c>
      <c r="C1" s="21"/>
      <c r="D1" s="22"/>
      <c r="E1" s="20" t="s">
        <v>2</v>
      </c>
      <c r="F1" s="21"/>
      <c r="G1" s="22"/>
      <c r="H1" s="20" t="s">
        <v>3</v>
      </c>
      <c r="I1" s="21"/>
      <c r="J1" s="22"/>
      <c r="K1" s="20" t="s">
        <v>4</v>
      </c>
      <c r="L1" s="21"/>
      <c r="M1" s="22"/>
      <c r="N1" s="20" t="s">
        <v>45</v>
      </c>
      <c r="O1" s="21"/>
      <c r="P1" s="22"/>
      <c r="Q1" s="20" t="s">
        <v>5</v>
      </c>
      <c r="R1" s="21"/>
      <c r="S1" s="22"/>
      <c r="T1" s="20" t="s">
        <v>6</v>
      </c>
      <c r="U1" s="21"/>
      <c r="V1" s="22"/>
      <c r="W1" s="20" t="s">
        <v>7</v>
      </c>
      <c r="X1" s="21"/>
      <c r="Y1" s="22"/>
      <c r="Z1" s="20" t="s">
        <v>46</v>
      </c>
      <c r="AA1" s="21"/>
      <c r="AB1" s="22"/>
      <c r="AC1" s="20" t="s">
        <v>8</v>
      </c>
      <c r="AD1" s="21"/>
      <c r="AE1" s="22"/>
      <c r="AF1" s="20" t="s">
        <v>9</v>
      </c>
      <c r="AG1" s="21"/>
      <c r="AH1" s="22"/>
      <c r="AI1" s="20" t="s">
        <v>10</v>
      </c>
      <c r="AJ1" s="21"/>
      <c r="AK1" s="22"/>
      <c r="AL1" s="20" t="s">
        <v>47</v>
      </c>
      <c r="AM1" s="21"/>
      <c r="AN1" s="22"/>
      <c r="AO1" s="20" t="s">
        <v>11</v>
      </c>
      <c r="AP1" s="21"/>
      <c r="AQ1" s="22"/>
      <c r="AR1" s="20" t="s">
        <v>12</v>
      </c>
      <c r="AS1" s="21"/>
      <c r="AT1" s="22"/>
      <c r="AU1" s="20" t="s">
        <v>13</v>
      </c>
      <c r="AV1" s="21"/>
      <c r="AW1" s="22"/>
      <c r="AX1" s="20" t="s">
        <v>48</v>
      </c>
      <c r="AY1" s="21"/>
      <c r="AZ1" s="22"/>
    </row>
    <row r="2" spans="1:52" x14ac:dyDescent="0.25">
      <c r="A2" s="32"/>
      <c r="B2" s="11" t="s">
        <v>20</v>
      </c>
      <c r="C2" s="11" t="s">
        <v>21</v>
      </c>
      <c r="D2" s="11" t="s">
        <v>22</v>
      </c>
      <c r="E2" s="11" t="s">
        <v>20</v>
      </c>
      <c r="F2" s="11" t="s">
        <v>21</v>
      </c>
      <c r="G2" s="11" t="s">
        <v>22</v>
      </c>
      <c r="H2" s="11" t="s">
        <v>20</v>
      </c>
      <c r="I2" s="11" t="s">
        <v>21</v>
      </c>
      <c r="J2" s="11" t="s">
        <v>22</v>
      </c>
      <c r="K2" s="11" t="s">
        <v>20</v>
      </c>
      <c r="L2" s="11" t="s">
        <v>21</v>
      </c>
      <c r="M2" s="11" t="s">
        <v>22</v>
      </c>
      <c r="N2" s="11" t="s">
        <v>20</v>
      </c>
      <c r="O2" s="11" t="s">
        <v>21</v>
      </c>
      <c r="P2" s="11" t="s">
        <v>22</v>
      </c>
      <c r="Q2" s="11" t="s">
        <v>20</v>
      </c>
      <c r="R2" s="11" t="s">
        <v>21</v>
      </c>
      <c r="S2" s="11" t="s">
        <v>22</v>
      </c>
      <c r="T2" s="11" t="s">
        <v>20</v>
      </c>
      <c r="U2" s="11" t="s">
        <v>21</v>
      </c>
      <c r="V2" s="11" t="s">
        <v>22</v>
      </c>
      <c r="W2" s="11" t="s">
        <v>20</v>
      </c>
      <c r="X2" s="11" t="s">
        <v>21</v>
      </c>
      <c r="Y2" s="11" t="s">
        <v>22</v>
      </c>
      <c r="Z2" s="11" t="s">
        <v>20</v>
      </c>
      <c r="AA2" s="11" t="s">
        <v>21</v>
      </c>
      <c r="AB2" s="11" t="s">
        <v>22</v>
      </c>
      <c r="AC2" s="11" t="s">
        <v>20</v>
      </c>
      <c r="AD2" s="11" t="s">
        <v>21</v>
      </c>
      <c r="AE2" s="11" t="s">
        <v>22</v>
      </c>
      <c r="AF2" s="11" t="s">
        <v>20</v>
      </c>
      <c r="AG2" s="11" t="s">
        <v>21</v>
      </c>
      <c r="AH2" s="11" t="s">
        <v>22</v>
      </c>
      <c r="AI2" s="11" t="s">
        <v>20</v>
      </c>
      <c r="AJ2" s="11" t="s">
        <v>21</v>
      </c>
      <c r="AK2" s="11" t="s">
        <v>22</v>
      </c>
      <c r="AL2" s="11" t="s">
        <v>20</v>
      </c>
      <c r="AM2" s="11" t="s">
        <v>21</v>
      </c>
      <c r="AN2" s="11" t="s">
        <v>22</v>
      </c>
      <c r="AO2" s="11" t="s">
        <v>20</v>
      </c>
      <c r="AP2" s="11" t="s">
        <v>21</v>
      </c>
      <c r="AQ2" s="11" t="s">
        <v>22</v>
      </c>
      <c r="AR2" s="11" t="s">
        <v>20</v>
      </c>
      <c r="AS2" s="11" t="s">
        <v>21</v>
      </c>
      <c r="AT2" s="11" t="s">
        <v>22</v>
      </c>
      <c r="AU2" s="11" t="s">
        <v>20</v>
      </c>
      <c r="AV2" s="11" t="s">
        <v>21</v>
      </c>
      <c r="AW2" s="11" t="s">
        <v>22</v>
      </c>
      <c r="AX2" s="11" t="s">
        <v>20</v>
      </c>
      <c r="AY2" s="11" t="s">
        <v>21</v>
      </c>
      <c r="AZ2" s="11" t="s">
        <v>22</v>
      </c>
    </row>
    <row r="3" spans="1:52" x14ac:dyDescent="0.25">
      <c r="A3" s="31" t="s">
        <v>49</v>
      </c>
      <c r="B3" s="33">
        <f>SUM(N3,Z3,AL3,AX3)</f>
        <v>0</v>
      </c>
      <c r="C3" s="33">
        <f>SUM(O3,AA3,AM3,AY3)</f>
        <v>0</v>
      </c>
      <c r="D3" s="33">
        <f>C3-B3</f>
        <v>0</v>
      </c>
      <c r="E3" s="34"/>
      <c r="F3" s="34"/>
      <c r="G3" s="35">
        <f>F3-E3</f>
        <v>0</v>
      </c>
      <c r="H3" s="34"/>
      <c r="I3" s="34"/>
      <c r="J3" s="35">
        <f t="shared" ref="J3:J7" si="0">I3-H3</f>
        <v>0</v>
      </c>
      <c r="K3" s="34"/>
      <c r="L3" s="34"/>
      <c r="M3" s="35">
        <f t="shared" ref="M3:M7" si="1">L3-K3</f>
        <v>0</v>
      </c>
      <c r="N3" s="36">
        <f>SUM(E3,H3,K3)</f>
        <v>0</v>
      </c>
      <c r="O3" s="36">
        <f>SUM(F3,I3,L3)</f>
        <v>0</v>
      </c>
      <c r="P3" s="36">
        <f t="shared" ref="P3:P7" si="2">O3-N3</f>
        <v>0</v>
      </c>
      <c r="Q3" s="34"/>
      <c r="R3" s="34"/>
      <c r="S3" s="35">
        <f t="shared" ref="S3:S7" si="3">R3-Q3</f>
        <v>0</v>
      </c>
      <c r="T3" s="34"/>
      <c r="U3" s="34"/>
      <c r="V3" s="35">
        <f t="shared" ref="V3:V7" si="4">U3-T3</f>
        <v>0</v>
      </c>
      <c r="W3" s="34"/>
      <c r="X3" s="34"/>
      <c r="Y3" s="35">
        <f t="shared" ref="Y3:Y7" si="5">X3-W3</f>
        <v>0</v>
      </c>
      <c r="Z3" s="36">
        <f>SUM(Q3,T3,W3)</f>
        <v>0</v>
      </c>
      <c r="AA3" s="36">
        <f>SUM(R3,U3,X3)</f>
        <v>0</v>
      </c>
      <c r="AB3" s="36">
        <f t="shared" ref="AB3:AB7" si="6">AA3-Z3</f>
        <v>0</v>
      </c>
      <c r="AC3" s="34"/>
      <c r="AD3" s="34"/>
      <c r="AE3" s="35">
        <f t="shared" ref="AE3:AE7" si="7">AD3-AC3</f>
        <v>0</v>
      </c>
      <c r="AF3" s="34"/>
      <c r="AG3" s="34"/>
      <c r="AH3" s="35">
        <f t="shared" ref="AH3:AH7" si="8">AG3-AF3</f>
        <v>0</v>
      </c>
      <c r="AI3" s="34"/>
      <c r="AJ3" s="34"/>
      <c r="AK3" s="35">
        <f t="shared" ref="AK3:AK7" si="9">AJ3-AI3</f>
        <v>0</v>
      </c>
      <c r="AL3" s="36">
        <f>SUM(AC3,AF3,AI3)</f>
        <v>0</v>
      </c>
      <c r="AM3" s="36">
        <f>SUM(AD3,AG3,AJ3)</f>
        <v>0</v>
      </c>
      <c r="AN3" s="36">
        <f t="shared" ref="AN3:AN7" si="10">AM3-AL3</f>
        <v>0</v>
      </c>
      <c r="AO3" s="34"/>
      <c r="AP3" s="34"/>
      <c r="AQ3" s="35">
        <f t="shared" ref="AQ3:AQ7" si="11">AP3-AO3</f>
        <v>0</v>
      </c>
      <c r="AR3" s="34"/>
      <c r="AS3" s="34"/>
      <c r="AT3" s="35">
        <f t="shared" ref="AT3:AT7" si="12">AS3-AR3</f>
        <v>0</v>
      </c>
      <c r="AU3" s="34"/>
      <c r="AV3" s="34"/>
      <c r="AW3" s="35">
        <f t="shared" ref="AW3:AW7" si="13">AV3-AU3</f>
        <v>0</v>
      </c>
      <c r="AX3" s="36">
        <f>SUM(AO3,AR3,AU3)</f>
        <v>0</v>
      </c>
      <c r="AY3" s="36">
        <f>SUM(AP3,AS3,AV3)</f>
        <v>0</v>
      </c>
      <c r="AZ3" s="36">
        <f t="shared" ref="AZ3:AZ7" si="14">AY3-AX3</f>
        <v>0</v>
      </c>
    </row>
    <row r="4" spans="1:52" x14ac:dyDescent="0.25">
      <c r="A4" s="31" t="s">
        <v>50</v>
      </c>
      <c r="B4" s="37">
        <f t="shared" ref="B4:C6" si="15">SUM(N4,Z4,AL4,AX4)</f>
        <v>0</v>
      </c>
      <c r="C4" s="37">
        <f t="shared" si="15"/>
        <v>0</v>
      </c>
      <c r="D4" s="37">
        <f t="shared" ref="D4:D6" si="16">C4-B4</f>
        <v>0</v>
      </c>
      <c r="E4" s="38"/>
      <c r="F4" s="38"/>
      <c r="G4" s="39">
        <f t="shared" ref="G4:G6" si="17">F4-E4</f>
        <v>0</v>
      </c>
      <c r="H4" s="38"/>
      <c r="I4" s="38"/>
      <c r="J4" s="39">
        <f t="shared" si="0"/>
        <v>0</v>
      </c>
      <c r="K4" s="38"/>
      <c r="L4" s="38"/>
      <c r="M4" s="39">
        <f t="shared" si="1"/>
        <v>0</v>
      </c>
      <c r="N4" s="40">
        <f t="shared" ref="N4:O6" si="18">SUM(E4,H4,K4)</f>
        <v>0</v>
      </c>
      <c r="O4" s="40">
        <f t="shared" si="18"/>
        <v>0</v>
      </c>
      <c r="P4" s="40">
        <f t="shared" si="2"/>
        <v>0</v>
      </c>
      <c r="Q4" s="38"/>
      <c r="R4" s="38"/>
      <c r="S4" s="39">
        <f t="shared" si="3"/>
        <v>0</v>
      </c>
      <c r="T4" s="38"/>
      <c r="U4" s="38"/>
      <c r="V4" s="39">
        <f t="shared" si="4"/>
        <v>0</v>
      </c>
      <c r="W4" s="38"/>
      <c r="X4" s="38"/>
      <c r="Y4" s="39">
        <f t="shared" si="5"/>
        <v>0</v>
      </c>
      <c r="Z4" s="40">
        <f t="shared" ref="Z4:AA6" si="19">SUM(Q4,T4,W4)</f>
        <v>0</v>
      </c>
      <c r="AA4" s="40">
        <f t="shared" si="19"/>
        <v>0</v>
      </c>
      <c r="AB4" s="40">
        <f t="shared" si="6"/>
        <v>0</v>
      </c>
      <c r="AC4" s="38"/>
      <c r="AD4" s="38"/>
      <c r="AE4" s="39">
        <f t="shared" si="7"/>
        <v>0</v>
      </c>
      <c r="AF4" s="38"/>
      <c r="AG4" s="38"/>
      <c r="AH4" s="39">
        <f t="shared" si="8"/>
        <v>0</v>
      </c>
      <c r="AI4" s="38"/>
      <c r="AJ4" s="38"/>
      <c r="AK4" s="39">
        <f t="shared" si="9"/>
        <v>0</v>
      </c>
      <c r="AL4" s="40">
        <f t="shared" ref="AL4:AM6" si="20">SUM(AC4,AF4,AI4)</f>
        <v>0</v>
      </c>
      <c r="AM4" s="40">
        <f t="shared" si="20"/>
        <v>0</v>
      </c>
      <c r="AN4" s="40">
        <f t="shared" si="10"/>
        <v>0</v>
      </c>
      <c r="AO4" s="38"/>
      <c r="AP4" s="38"/>
      <c r="AQ4" s="39">
        <f t="shared" si="11"/>
        <v>0</v>
      </c>
      <c r="AR4" s="38"/>
      <c r="AS4" s="38"/>
      <c r="AT4" s="39">
        <f t="shared" si="12"/>
        <v>0</v>
      </c>
      <c r="AU4" s="38"/>
      <c r="AV4" s="38"/>
      <c r="AW4" s="39">
        <f t="shared" si="13"/>
        <v>0</v>
      </c>
      <c r="AX4" s="40">
        <f t="shared" ref="AX4:AY6" si="21">SUM(AO4,AR4,AU4)</f>
        <v>0</v>
      </c>
      <c r="AY4" s="40">
        <f t="shared" si="21"/>
        <v>0</v>
      </c>
      <c r="AZ4" s="40">
        <f t="shared" si="14"/>
        <v>0</v>
      </c>
    </row>
    <row r="5" spans="1:52" x14ac:dyDescent="0.25">
      <c r="A5" s="31" t="s">
        <v>51</v>
      </c>
      <c r="B5" s="37">
        <f t="shared" si="15"/>
        <v>0</v>
      </c>
      <c r="C5" s="37">
        <f t="shared" si="15"/>
        <v>0</v>
      </c>
      <c r="D5" s="37">
        <f t="shared" si="16"/>
        <v>0</v>
      </c>
      <c r="E5" s="38"/>
      <c r="F5" s="38"/>
      <c r="G5" s="39">
        <f t="shared" si="17"/>
        <v>0</v>
      </c>
      <c r="H5" s="38"/>
      <c r="I5" s="38"/>
      <c r="J5" s="39">
        <f t="shared" si="0"/>
        <v>0</v>
      </c>
      <c r="K5" s="38"/>
      <c r="L5" s="38"/>
      <c r="M5" s="39">
        <f t="shared" si="1"/>
        <v>0</v>
      </c>
      <c r="N5" s="40">
        <f t="shared" si="18"/>
        <v>0</v>
      </c>
      <c r="O5" s="40">
        <f t="shared" si="18"/>
        <v>0</v>
      </c>
      <c r="P5" s="40">
        <f t="shared" si="2"/>
        <v>0</v>
      </c>
      <c r="Q5" s="38"/>
      <c r="R5" s="38"/>
      <c r="S5" s="39">
        <f t="shared" si="3"/>
        <v>0</v>
      </c>
      <c r="T5" s="38"/>
      <c r="U5" s="38"/>
      <c r="V5" s="39">
        <f t="shared" si="4"/>
        <v>0</v>
      </c>
      <c r="W5" s="38"/>
      <c r="X5" s="38"/>
      <c r="Y5" s="39">
        <f t="shared" si="5"/>
        <v>0</v>
      </c>
      <c r="Z5" s="40">
        <f t="shared" si="19"/>
        <v>0</v>
      </c>
      <c r="AA5" s="40">
        <f t="shared" si="19"/>
        <v>0</v>
      </c>
      <c r="AB5" s="40">
        <f t="shared" si="6"/>
        <v>0</v>
      </c>
      <c r="AC5" s="38"/>
      <c r="AD5" s="38"/>
      <c r="AE5" s="39">
        <f t="shared" si="7"/>
        <v>0</v>
      </c>
      <c r="AF5" s="38"/>
      <c r="AG5" s="38"/>
      <c r="AH5" s="39">
        <f t="shared" si="8"/>
        <v>0</v>
      </c>
      <c r="AI5" s="38"/>
      <c r="AJ5" s="38"/>
      <c r="AK5" s="39">
        <f t="shared" si="9"/>
        <v>0</v>
      </c>
      <c r="AL5" s="40">
        <f t="shared" si="20"/>
        <v>0</v>
      </c>
      <c r="AM5" s="40">
        <f t="shared" si="20"/>
        <v>0</v>
      </c>
      <c r="AN5" s="40">
        <f t="shared" si="10"/>
        <v>0</v>
      </c>
      <c r="AO5" s="38"/>
      <c r="AP5" s="38"/>
      <c r="AQ5" s="39">
        <f t="shared" si="11"/>
        <v>0</v>
      </c>
      <c r="AR5" s="38"/>
      <c r="AS5" s="38"/>
      <c r="AT5" s="39">
        <f t="shared" si="12"/>
        <v>0</v>
      </c>
      <c r="AU5" s="38"/>
      <c r="AV5" s="38"/>
      <c r="AW5" s="39">
        <f t="shared" si="13"/>
        <v>0</v>
      </c>
      <c r="AX5" s="40">
        <f t="shared" si="21"/>
        <v>0</v>
      </c>
      <c r="AY5" s="40">
        <f t="shared" si="21"/>
        <v>0</v>
      </c>
      <c r="AZ5" s="40">
        <f t="shared" si="14"/>
        <v>0</v>
      </c>
    </row>
    <row r="6" spans="1:52" x14ac:dyDescent="0.25">
      <c r="A6" s="31" t="s">
        <v>18</v>
      </c>
      <c r="B6" s="41">
        <f t="shared" si="15"/>
        <v>0</v>
      </c>
      <c r="C6" s="41">
        <f t="shared" si="15"/>
        <v>0</v>
      </c>
      <c r="D6" s="41">
        <f t="shared" si="16"/>
        <v>0</v>
      </c>
      <c r="E6" s="42"/>
      <c r="F6" s="42"/>
      <c r="G6" s="43">
        <f t="shared" si="17"/>
        <v>0</v>
      </c>
      <c r="H6" s="42"/>
      <c r="I6" s="42"/>
      <c r="J6" s="43">
        <f t="shared" si="0"/>
        <v>0</v>
      </c>
      <c r="K6" s="42"/>
      <c r="L6" s="42"/>
      <c r="M6" s="43">
        <f t="shared" si="1"/>
        <v>0</v>
      </c>
      <c r="N6" s="44">
        <f t="shared" si="18"/>
        <v>0</v>
      </c>
      <c r="O6" s="44">
        <f t="shared" si="18"/>
        <v>0</v>
      </c>
      <c r="P6" s="44">
        <f t="shared" si="2"/>
        <v>0</v>
      </c>
      <c r="Q6" s="42"/>
      <c r="R6" s="42"/>
      <c r="S6" s="43">
        <f t="shared" si="3"/>
        <v>0</v>
      </c>
      <c r="T6" s="42"/>
      <c r="U6" s="42"/>
      <c r="V6" s="43">
        <f t="shared" si="4"/>
        <v>0</v>
      </c>
      <c r="W6" s="42"/>
      <c r="X6" s="42"/>
      <c r="Y6" s="43">
        <f t="shared" si="5"/>
        <v>0</v>
      </c>
      <c r="Z6" s="44">
        <f t="shared" si="19"/>
        <v>0</v>
      </c>
      <c r="AA6" s="44">
        <f t="shared" si="19"/>
        <v>0</v>
      </c>
      <c r="AB6" s="44">
        <f t="shared" si="6"/>
        <v>0</v>
      </c>
      <c r="AC6" s="42"/>
      <c r="AD6" s="42"/>
      <c r="AE6" s="43">
        <f t="shared" si="7"/>
        <v>0</v>
      </c>
      <c r="AF6" s="42"/>
      <c r="AG6" s="42"/>
      <c r="AH6" s="43">
        <f t="shared" si="8"/>
        <v>0</v>
      </c>
      <c r="AI6" s="42"/>
      <c r="AJ6" s="42"/>
      <c r="AK6" s="43">
        <f t="shared" si="9"/>
        <v>0</v>
      </c>
      <c r="AL6" s="44">
        <f t="shared" si="20"/>
        <v>0</v>
      </c>
      <c r="AM6" s="44">
        <f t="shared" si="20"/>
        <v>0</v>
      </c>
      <c r="AN6" s="44">
        <f t="shared" si="10"/>
        <v>0</v>
      </c>
      <c r="AO6" s="42"/>
      <c r="AP6" s="42"/>
      <c r="AQ6" s="43">
        <f t="shared" si="11"/>
        <v>0</v>
      </c>
      <c r="AR6" s="42"/>
      <c r="AS6" s="42"/>
      <c r="AT6" s="43">
        <f t="shared" si="12"/>
        <v>0</v>
      </c>
      <c r="AU6" s="42"/>
      <c r="AV6" s="42"/>
      <c r="AW6" s="43">
        <f t="shared" si="13"/>
        <v>0</v>
      </c>
      <c r="AX6" s="44">
        <f t="shared" si="21"/>
        <v>0</v>
      </c>
      <c r="AY6" s="44">
        <f t="shared" si="21"/>
        <v>0</v>
      </c>
      <c r="AZ6" s="44">
        <f t="shared" si="14"/>
        <v>0</v>
      </c>
    </row>
    <row r="7" spans="1:52" x14ac:dyDescent="0.25">
      <c r="A7" s="9" t="s">
        <v>52</v>
      </c>
      <c r="B7" s="45">
        <f>SUM(B3:B6)</f>
        <v>0</v>
      </c>
      <c r="C7" s="45">
        <f t="shared" ref="C7" si="22">SUM(C3:C6)</f>
        <v>0</v>
      </c>
      <c r="D7" s="45">
        <f>C7-B7</f>
        <v>0</v>
      </c>
      <c r="E7" s="45">
        <f>SUM(E3:E6)</f>
        <v>0</v>
      </c>
      <c r="F7" s="45">
        <f t="shared" ref="F7" si="23">SUM(F3:F6)</f>
        <v>0</v>
      </c>
      <c r="G7" s="45">
        <f>F7-E7</f>
        <v>0</v>
      </c>
      <c r="H7" s="45">
        <f t="shared" ref="H7:I7" si="24">SUM(H3:H6)</f>
        <v>0</v>
      </c>
      <c r="I7" s="45">
        <f t="shared" si="24"/>
        <v>0</v>
      </c>
      <c r="J7" s="45">
        <f t="shared" si="0"/>
        <v>0</v>
      </c>
      <c r="K7" s="45">
        <f t="shared" ref="K7:L7" si="25">SUM(K3:K6)</f>
        <v>0</v>
      </c>
      <c r="L7" s="45">
        <f t="shared" si="25"/>
        <v>0</v>
      </c>
      <c r="M7" s="45">
        <f t="shared" si="1"/>
        <v>0</v>
      </c>
      <c r="N7" s="45">
        <f t="shared" ref="N7:O7" si="26">SUM(N3:N6)</f>
        <v>0</v>
      </c>
      <c r="O7" s="45">
        <f t="shared" si="26"/>
        <v>0</v>
      </c>
      <c r="P7" s="45">
        <f t="shared" si="2"/>
        <v>0</v>
      </c>
      <c r="Q7" s="45">
        <f t="shared" ref="Q7:R7" si="27">SUM(Q3:Q6)</f>
        <v>0</v>
      </c>
      <c r="R7" s="45">
        <f t="shared" si="27"/>
        <v>0</v>
      </c>
      <c r="S7" s="45">
        <f t="shared" si="3"/>
        <v>0</v>
      </c>
      <c r="T7" s="45">
        <f t="shared" ref="T7:U7" si="28">SUM(T3:T6)</f>
        <v>0</v>
      </c>
      <c r="U7" s="45">
        <f t="shared" si="28"/>
        <v>0</v>
      </c>
      <c r="V7" s="45">
        <f t="shared" si="4"/>
        <v>0</v>
      </c>
      <c r="W7" s="45">
        <f t="shared" ref="W7:X7" si="29">SUM(W3:W6)</f>
        <v>0</v>
      </c>
      <c r="X7" s="45">
        <f t="shared" si="29"/>
        <v>0</v>
      </c>
      <c r="Y7" s="45">
        <f t="shared" si="5"/>
        <v>0</v>
      </c>
      <c r="Z7" s="45">
        <f t="shared" ref="Z7:AA7" si="30">SUM(Z3:Z6)</f>
        <v>0</v>
      </c>
      <c r="AA7" s="45">
        <f t="shared" si="30"/>
        <v>0</v>
      </c>
      <c r="AB7" s="45">
        <f t="shared" si="6"/>
        <v>0</v>
      </c>
      <c r="AC7" s="45">
        <f t="shared" ref="AC7:AD7" si="31">SUM(AC3:AC6)</f>
        <v>0</v>
      </c>
      <c r="AD7" s="45">
        <f t="shared" si="31"/>
        <v>0</v>
      </c>
      <c r="AE7" s="45">
        <f t="shared" si="7"/>
        <v>0</v>
      </c>
      <c r="AF7" s="45">
        <f t="shared" ref="AF7:AG7" si="32">SUM(AF3:AF6)</f>
        <v>0</v>
      </c>
      <c r="AG7" s="45">
        <f t="shared" si="32"/>
        <v>0</v>
      </c>
      <c r="AH7" s="45">
        <f t="shared" si="8"/>
        <v>0</v>
      </c>
      <c r="AI7" s="45">
        <f t="shared" ref="AI7:AJ7" si="33">SUM(AI3:AI6)</f>
        <v>0</v>
      </c>
      <c r="AJ7" s="45">
        <f t="shared" si="33"/>
        <v>0</v>
      </c>
      <c r="AK7" s="45">
        <f t="shared" si="9"/>
        <v>0</v>
      </c>
      <c r="AL7" s="45">
        <f t="shared" ref="AL7:AM7" si="34">SUM(AL3:AL6)</f>
        <v>0</v>
      </c>
      <c r="AM7" s="45">
        <f t="shared" si="34"/>
        <v>0</v>
      </c>
      <c r="AN7" s="45">
        <f t="shared" si="10"/>
        <v>0</v>
      </c>
      <c r="AO7" s="45">
        <f t="shared" ref="AO7:AP7" si="35">SUM(AO3:AO6)</f>
        <v>0</v>
      </c>
      <c r="AP7" s="45">
        <f t="shared" si="35"/>
        <v>0</v>
      </c>
      <c r="AQ7" s="45">
        <f t="shared" si="11"/>
        <v>0</v>
      </c>
      <c r="AR7" s="45">
        <f t="shared" ref="AR7:AS7" si="36">SUM(AR3:AR6)</f>
        <v>0</v>
      </c>
      <c r="AS7" s="45">
        <f t="shared" si="36"/>
        <v>0</v>
      </c>
      <c r="AT7" s="45">
        <f t="shared" si="12"/>
        <v>0</v>
      </c>
      <c r="AU7" s="45">
        <f t="shared" ref="AU7:AV7" si="37">SUM(AU3:AU6)</f>
        <v>0</v>
      </c>
      <c r="AV7" s="45">
        <f t="shared" si="37"/>
        <v>0</v>
      </c>
      <c r="AW7" s="45">
        <f t="shared" si="13"/>
        <v>0</v>
      </c>
      <c r="AX7" s="45">
        <f t="shared" ref="AX7:AY7" si="38">SUM(AX3:AX6)</f>
        <v>0</v>
      </c>
      <c r="AY7" s="45">
        <f t="shared" si="38"/>
        <v>0</v>
      </c>
      <c r="AZ7" s="45">
        <f t="shared" si="14"/>
        <v>0</v>
      </c>
    </row>
    <row r="9" spans="1:52" x14ac:dyDescent="0.25">
      <c r="A9" s="11" t="s">
        <v>23</v>
      </c>
      <c r="B9" s="11" t="s">
        <v>20</v>
      </c>
      <c r="C9" s="11" t="s">
        <v>21</v>
      </c>
      <c r="D9" s="11" t="s">
        <v>22</v>
      </c>
      <c r="E9" s="11" t="s">
        <v>20</v>
      </c>
      <c r="F9" s="11" t="s">
        <v>21</v>
      </c>
      <c r="G9" s="11" t="s">
        <v>22</v>
      </c>
      <c r="H9" s="11" t="s">
        <v>20</v>
      </c>
      <c r="I9" s="11" t="s">
        <v>21</v>
      </c>
      <c r="J9" s="11" t="s">
        <v>22</v>
      </c>
      <c r="K9" s="11" t="s">
        <v>20</v>
      </c>
      <c r="L9" s="11" t="s">
        <v>21</v>
      </c>
      <c r="M9" s="11" t="s">
        <v>22</v>
      </c>
      <c r="N9" s="11" t="s">
        <v>20</v>
      </c>
      <c r="O9" s="11" t="s">
        <v>21</v>
      </c>
      <c r="P9" s="11" t="s">
        <v>22</v>
      </c>
      <c r="Q9" s="11" t="s">
        <v>20</v>
      </c>
      <c r="R9" s="11" t="s">
        <v>21</v>
      </c>
      <c r="S9" s="11" t="s">
        <v>22</v>
      </c>
      <c r="T9" s="11" t="s">
        <v>20</v>
      </c>
      <c r="U9" s="11" t="s">
        <v>21</v>
      </c>
      <c r="V9" s="11" t="s">
        <v>22</v>
      </c>
      <c r="W9" s="11" t="s">
        <v>20</v>
      </c>
      <c r="X9" s="11" t="s">
        <v>21</v>
      </c>
      <c r="Y9" s="11" t="s">
        <v>22</v>
      </c>
      <c r="Z9" s="11" t="s">
        <v>20</v>
      </c>
      <c r="AA9" s="11" t="s">
        <v>21</v>
      </c>
      <c r="AB9" s="11" t="s">
        <v>22</v>
      </c>
      <c r="AC9" s="11" t="s">
        <v>20</v>
      </c>
      <c r="AD9" s="11" t="s">
        <v>21</v>
      </c>
      <c r="AE9" s="11" t="s">
        <v>22</v>
      </c>
      <c r="AF9" s="11" t="s">
        <v>20</v>
      </c>
      <c r="AG9" s="11" t="s">
        <v>21</v>
      </c>
      <c r="AH9" s="11" t="s">
        <v>22</v>
      </c>
      <c r="AI9" s="11" t="s">
        <v>20</v>
      </c>
      <c r="AJ9" s="11" t="s">
        <v>21</v>
      </c>
      <c r="AK9" s="11" t="s">
        <v>22</v>
      </c>
      <c r="AL9" s="11" t="s">
        <v>20</v>
      </c>
      <c r="AM9" s="11" t="s">
        <v>21</v>
      </c>
      <c r="AN9" s="11" t="s">
        <v>22</v>
      </c>
      <c r="AO9" s="11" t="s">
        <v>20</v>
      </c>
      <c r="AP9" s="11" t="s">
        <v>21</v>
      </c>
      <c r="AQ9" s="11" t="s">
        <v>22</v>
      </c>
      <c r="AR9" s="11" t="s">
        <v>20</v>
      </c>
      <c r="AS9" s="11" t="s">
        <v>21</v>
      </c>
      <c r="AT9" s="11" t="s">
        <v>22</v>
      </c>
      <c r="AU9" s="11" t="s">
        <v>20</v>
      </c>
      <c r="AV9" s="11" t="s">
        <v>21</v>
      </c>
      <c r="AW9" s="11" t="s">
        <v>22</v>
      </c>
      <c r="AX9" s="11" t="s">
        <v>20</v>
      </c>
      <c r="AY9" s="11" t="s">
        <v>21</v>
      </c>
      <c r="AZ9" s="11" t="s">
        <v>22</v>
      </c>
    </row>
    <row r="10" spans="1:52" x14ac:dyDescent="0.25">
      <c r="A10" s="34" t="s">
        <v>53</v>
      </c>
      <c r="B10" s="40">
        <f t="shared" ref="B10:C20" si="39">SUM(N10,Z10,AL10,AX10)</f>
        <v>0</v>
      </c>
      <c r="C10" s="40">
        <f t="shared" si="39"/>
        <v>0</v>
      </c>
      <c r="D10" s="36">
        <f>B10-C10</f>
        <v>0</v>
      </c>
      <c r="E10" s="34"/>
      <c r="F10" s="34"/>
      <c r="G10" s="35">
        <f>E10-F10</f>
        <v>0</v>
      </c>
      <c r="H10" s="34"/>
      <c r="I10" s="34"/>
      <c r="J10" s="35">
        <f t="shared" ref="J10:J21" si="40">H10-I10</f>
        <v>0</v>
      </c>
      <c r="K10" s="34"/>
      <c r="L10" s="34"/>
      <c r="M10" s="35">
        <f t="shared" ref="M10:M21" si="41">K10-L10</f>
        <v>0</v>
      </c>
      <c r="N10" s="36">
        <f>SUM(E10,H10,K10)</f>
        <v>0</v>
      </c>
      <c r="O10" s="36">
        <f>SUM(F10,I10,L10)</f>
        <v>0</v>
      </c>
      <c r="P10" s="36">
        <f t="shared" ref="P10:P21" si="42">N10-O10</f>
        <v>0</v>
      </c>
      <c r="Q10" s="34"/>
      <c r="R10" s="34"/>
      <c r="S10" s="35">
        <f t="shared" ref="S10:S21" si="43">Q10-R10</f>
        <v>0</v>
      </c>
      <c r="T10" s="34"/>
      <c r="U10" s="34"/>
      <c r="V10" s="35">
        <f t="shared" ref="V10:V21" si="44">T10-U10</f>
        <v>0</v>
      </c>
      <c r="W10" s="34"/>
      <c r="X10" s="34"/>
      <c r="Y10" s="35">
        <f t="shared" ref="Y10:AA21" si="45">W10-X10</f>
        <v>0</v>
      </c>
      <c r="Z10" s="36">
        <f>SUM(Q10,T10,W10)</f>
        <v>0</v>
      </c>
      <c r="AA10" s="36">
        <f>SUM(R10,U10,X10)</f>
        <v>0</v>
      </c>
      <c r="AB10" s="36">
        <f t="shared" ref="AB10:AD21" si="46">Z10-AA10</f>
        <v>0</v>
      </c>
      <c r="AC10" s="34"/>
      <c r="AD10" s="34"/>
      <c r="AE10" s="35">
        <f t="shared" ref="AE10:AG21" si="47">AC10-AD10</f>
        <v>0</v>
      </c>
      <c r="AF10" s="34"/>
      <c r="AG10" s="34"/>
      <c r="AH10" s="35">
        <f t="shared" ref="AH10:AJ21" si="48">AF10-AG10</f>
        <v>0</v>
      </c>
      <c r="AI10" s="34"/>
      <c r="AJ10" s="34"/>
      <c r="AK10" s="35">
        <f t="shared" ref="AK10:AM21" si="49">AI10-AJ10</f>
        <v>0</v>
      </c>
      <c r="AL10" s="36">
        <f>SUM(AC10,AF10,AI10)</f>
        <v>0</v>
      </c>
      <c r="AM10" s="36">
        <f>SUM(AD10,AG10,AJ10)</f>
        <v>0</v>
      </c>
      <c r="AN10" s="36">
        <f t="shared" ref="AN10:AP21" si="50">AL10-AM10</f>
        <v>0</v>
      </c>
      <c r="AO10" s="34"/>
      <c r="AP10" s="34"/>
      <c r="AQ10" s="35">
        <f t="shared" ref="AQ10:AS21" si="51">AO10-AP10</f>
        <v>0</v>
      </c>
      <c r="AR10" s="34"/>
      <c r="AS10" s="34"/>
      <c r="AT10" s="35">
        <f t="shared" ref="AT10:AV21" si="52">AR10-AS10</f>
        <v>0</v>
      </c>
      <c r="AU10" s="34"/>
      <c r="AV10" s="34"/>
      <c r="AW10" s="35">
        <f t="shared" ref="AW10:AY21" si="53">AU10-AV10</f>
        <v>0</v>
      </c>
      <c r="AX10" s="36">
        <f>SUM(AO10,AR10,AU10)</f>
        <v>0</v>
      </c>
      <c r="AY10" s="36">
        <f>SUM(AP10,AS10,AV10)</f>
        <v>0</v>
      </c>
      <c r="AZ10" s="46">
        <f t="shared" ref="AZ10:AZ21" si="54">AX10-AY10</f>
        <v>0</v>
      </c>
    </row>
    <row r="11" spans="1:52" x14ac:dyDescent="0.25">
      <c r="A11" s="38" t="s">
        <v>54</v>
      </c>
      <c r="B11" s="40">
        <f t="shared" si="39"/>
        <v>0</v>
      </c>
      <c r="C11" s="40">
        <f t="shared" si="39"/>
        <v>0</v>
      </c>
      <c r="D11" s="40">
        <f t="shared" ref="D11:D20" si="55">B11-C11</f>
        <v>0</v>
      </c>
      <c r="E11" s="38"/>
      <c r="F11" s="38"/>
      <c r="G11" s="39">
        <f t="shared" ref="G11:G20" si="56">E11-F11</f>
        <v>0</v>
      </c>
      <c r="H11" s="38"/>
      <c r="I11" s="38"/>
      <c r="J11" s="39">
        <f t="shared" si="40"/>
        <v>0</v>
      </c>
      <c r="K11" s="38"/>
      <c r="L11" s="38"/>
      <c r="M11" s="39">
        <f t="shared" si="41"/>
        <v>0</v>
      </c>
      <c r="N11" s="40">
        <f t="shared" ref="N11:O20" si="57">SUM(E11,H11,K11)</f>
        <v>0</v>
      </c>
      <c r="O11" s="40">
        <f t="shared" si="57"/>
        <v>0</v>
      </c>
      <c r="P11" s="40">
        <f t="shared" si="42"/>
        <v>0</v>
      </c>
      <c r="Q11" s="38"/>
      <c r="R11" s="38"/>
      <c r="S11" s="39">
        <f t="shared" si="43"/>
        <v>0</v>
      </c>
      <c r="T11" s="38"/>
      <c r="U11" s="38"/>
      <c r="V11" s="39">
        <f t="shared" si="44"/>
        <v>0</v>
      </c>
      <c r="W11" s="38"/>
      <c r="X11" s="38"/>
      <c r="Y11" s="39">
        <f t="shared" si="45"/>
        <v>0</v>
      </c>
      <c r="Z11" s="40">
        <f t="shared" ref="Z11:AA20" si="58">SUM(Q11,T11,W11)</f>
        <v>0</v>
      </c>
      <c r="AA11" s="40">
        <f t="shared" si="58"/>
        <v>0</v>
      </c>
      <c r="AB11" s="40">
        <f t="shared" si="46"/>
        <v>0</v>
      </c>
      <c r="AC11" s="38"/>
      <c r="AD11" s="38"/>
      <c r="AE11" s="39">
        <f t="shared" si="47"/>
        <v>0</v>
      </c>
      <c r="AF11" s="38"/>
      <c r="AG11" s="38"/>
      <c r="AH11" s="39">
        <f t="shared" si="48"/>
        <v>0</v>
      </c>
      <c r="AI11" s="38"/>
      <c r="AJ11" s="38"/>
      <c r="AK11" s="39">
        <f t="shared" si="49"/>
        <v>0</v>
      </c>
      <c r="AL11" s="40">
        <f t="shared" ref="AL11:AM20" si="59">SUM(AC11,AF11,AI11)</f>
        <v>0</v>
      </c>
      <c r="AM11" s="40">
        <f t="shared" si="59"/>
        <v>0</v>
      </c>
      <c r="AN11" s="40">
        <f t="shared" si="50"/>
        <v>0</v>
      </c>
      <c r="AO11" s="38"/>
      <c r="AP11" s="38"/>
      <c r="AQ11" s="39">
        <f t="shared" si="51"/>
        <v>0</v>
      </c>
      <c r="AR11" s="38"/>
      <c r="AS11" s="38"/>
      <c r="AT11" s="39">
        <f t="shared" si="52"/>
        <v>0</v>
      </c>
      <c r="AU11" s="38"/>
      <c r="AV11" s="38"/>
      <c r="AW11" s="39">
        <f t="shared" si="53"/>
        <v>0</v>
      </c>
      <c r="AX11" s="40">
        <f t="shared" ref="AX11:AY20" si="60">SUM(AO11,AR11,AU11)</f>
        <v>0</v>
      </c>
      <c r="AY11" s="40">
        <f t="shared" si="60"/>
        <v>0</v>
      </c>
      <c r="AZ11" s="47">
        <f t="shared" si="54"/>
        <v>0</v>
      </c>
    </row>
    <row r="12" spans="1:52" x14ac:dyDescent="0.25">
      <c r="A12" s="38" t="s">
        <v>55</v>
      </c>
      <c r="B12" s="40">
        <f t="shared" si="39"/>
        <v>0</v>
      </c>
      <c r="C12" s="40">
        <f t="shared" si="39"/>
        <v>0</v>
      </c>
      <c r="D12" s="40">
        <f t="shared" si="55"/>
        <v>0</v>
      </c>
      <c r="E12" s="38"/>
      <c r="F12" s="38"/>
      <c r="G12" s="39">
        <f t="shared" si="56"/>
        <v>0</v>
      </c>
      <c r="H12" s="38"/>
      <c r="I12" s="38"/>
      <c r="J12" s="39">
        <f t="shared" si="40"/>
        <v>0</v>
      </c>
      <c r="K12" s="38"/>
      <c r="L12" s="38"/>
      <c r="M12" s="39">
        <f t="shared" si="41"/>
        <v>0</v>
      </c>
      <c r="N12" s="40">
        <f t="shared" si="57"/>
        <v>0</v>
      </c>
      <c r="O12" s="40">
        <f t="shared" si="57"/>
        <v>0</v>
      </c>
      <c r="P12" s="40">
        <f t="shared" si="42"/>
        <v>0</v>
      </c>
      <c r="Q12" s="38"/>
      <c r="R12" s="38"/>
      <c r="S12" s="39">
        <f t="shared" si="43"/>
        <v>0</v>
      </c>
      <c r="T12" s="38"/>
      <c r="U12" s="38"/>
      <c r="V12" s="39">
        <f t="shared" si="44"/>
        <v>0</v>
      </c>
      <c r="W12" s="38"/>
      <c r="X12" s="38"/>
      <c r="Y12" s="39">
        <f t="shared" si="45"/>
        <v>0</v>
      </c>
      <c r="Z12" s="40">
        <f t="shared" si="58"/>
        <v>0</v>
      </c>
      <c r="AA12" s="40">
        <f t="shared" si="58"/>
        <v>0</v>
      </c>
      <c r="AB12" s="40">
        <f t="shared" si="46"/>
        <v>0</v>
      </c>
      <c r="AC12" s="38"/>
      <c r="AD12" s="38"/>
      <c r="AE12" s="39">
        <f t="shared" si="47"/>
        <v>0</v>
      </c>
      <c r="AF12" s="38"/>
      <c r="AG12" s="38"/>
      <c r="AH12" s="39">
        <f t="shared" si="48"/>
        <v>0</v>
      </c>
      <c r="AI12" s="38"/>
      <c r="AJ12" s="38"/>
      <c r="AK12" s="39">
        <f t="shared" si="49"/>
        <v>0</v>
      </c>
      <c r="AL12" s="40">
        <f t="shared" si="59"/>
        <v>0</v>
      </c>
      <c r="AM12" s="40">
        <f t="shared" si="59"/>
        <v>0</v>
      </c>
      <c r="AN12" s="40">
        <f t="shared" si="50"/>
        <v>0</v>
      </c>
      <c r="AO12" s="38"/>
      <c r="AP12" s="38"/>
      <c r="AQ12" s="39">
        <f t="shared" si="51"/>
        <v>0</v>
      </c>
      <c r="AR12" s="38"/>
      <c r="AS12" s="38"/>
      <c r="AT12" s="39">
        <f t="shared" si="52"/>
        <v>0</v>
      </c>
      <c r="AU12" s="38"/>
      <c r="AV12" s="38"/>
      <c r="AW12" s="39">
        <f t="shared" si="53"/>
        <v>0</v>
      </c>
      <c r="AX12" s="40">
        <f t="shared" si="60"/>
        <v>0</v>
      </c>
      <c r="AY12" s="40">
        <f t="shared" si="60"/>
        <v>0</v>
      </c>
      <c r="AZ12" s="47">
        <f t="shared" si="54"/>
        <v>0</v>
      </c>
    </row>
    <row r="13" spans="1:52" x14ac:dyDescent="0.25">
      <c r="A13" s="38" t="s">
        <v>56</v>
      </c>
      <c r="B13" s="40">
        <f t="shared" si="39"/>
        <v>0</v>
      </c>
      <c r="C13" s="40">
        <f t="shared" si="39"/>
        <v>0</v>
      </c>
      <c r="D13" s="40">
        <f t="shared" si="55"/>
        <v>0</v>
      </c>
      <c r="E13" s="38"/>
      <c r="F13" s="38"/>
      <c r="G13" s="39">
        <f t="shared" si="56"/>
        <v>0</v>
      </c>
      <c r="H13" s="38"/>
      <c r="I13" s="38"/>
      <c r="J13" s="39">
        <f t="shared" si="40"/>
        <v>0</v>
      </c>
      <c r="K13" s="38"/>
      <c r="L13" s="38"/>
      <c r="M13" s="39">
        <f t="shared" si="41"/>
        <v>0</v>
      </c>
      <c r="N13" s="40">
        <f t="shared" si="57"/>
        <v>0</v>
      </c>
      <c r="O13" s="40">
        <f t="shared" si="57"/>
        <v>0</v>
      </c>
      <c r="P13" s="40">
        <f t="shared" si="42"/>
        <v>0</v>
      </c>
      <c r="Q13" s="38"/>
      <c r="R13" s="38"/>
      <c r="S13" s="39">
        <f t="shared" si="43"/>
        <v>0</v>
      </c>
      <c r="T13" s="38"/>
      <c r="U13" s="38"/>
      <c r="V13" s="39">
        <f t="shared" si="44"/>
        <v>0</v>
      </c>
      <c r="W13" s="38"/>
      <c r="X13" s="38"/>
      <c r="Y13" s="39">
        <f t="shared" si="45"/>
        <v>0</v>
      </c>
      <c r="Z13" s="40">
        <f t="shared" si="58"/>
        <v>0</v>
      </c>
      <c r="AA13" s="40">
        <f t="shared" si="58"/>
        <v>0</v>
      </c>
      <c r="AB13" s="40">
        <f t="shared" si="46"/>
        <v>0</v>
      </c>
      <c r="AC13" s="38"/>
      <c r="AD13" s="38"/>
      <c r="AE13" s="39">
        <f t="shared" si="47"/>
        <v>0</v>
      </c>
      <c r="AF13" s="38"/>
      <c r="AG13" s="38"/>
      <c r="AH13" s="39">
        <f t="shared" si="48"/>
        <v>0</v>
      </c>
      <c r="AI13" s="38"/>
      <c r="AJ13" s="38"/>
      <c r="AK13" s="39">
        <f t="shared" si="49"/>
        <v>0</v>
      </c>
      <c r="AL13" s="40">
        <f t="shared" si="59"/>
        <v>0</v>
      </c>
      <c r="AM13" s="40">
        <f t="shared" si="59"/>
        <v>0</v>
      </c>
      <c r="AN13" s="40">
        <f t="shared" si="50"/>
        <v>0</v>
      </c>
      <c r="AO13" s="38"/>
      <c r="AP13" s="38"/>
      <c r="AQ13" s="39">
        <f t="shared" si="51"/>
        <v>0</v>
      </c>
      <c r="AR13" s="38"/>
      <c r="AS13" s="38"/>
      <c r="AT13" s="39">
        <f t="shared" si="52"/>
        <v>0</v>
      </c>
      <c r="AU13" s="38"/>
      <c r="AV13" s="38"/>
      <c r="AW13" s="39">
        <f t="shared" si="53"/>
        <v>0</v>
      </c>
      <c r="AX13" s="40">
        <f t="shared" si="60"/>
        <v>0</v>
      </c>
      <c r="AY13" s="40">
        <f t="shared" si="60"/>
        <v>0</v>
      </c>
      <c r="AZ13" s="47">
        <f t="shared" si="54"/>
        <v>0</v>
      </c>
    </row>
    <row r="14" spans="1:52" x14ac:dyDescent="0.25">
      <c r="A14" s="38" t="s">
        <v>57</v>
      </c>
      <c r="B14" s="40">
        <f t="shared" si="39"/>
        <v>0</v>
      </c>
      <c r="C14" s="40">
        <f t="shared" si="39"/>
        <v>0</v>
      </c>
      <c r="D14" s="40">
        <f t="shared" si="55"/>
        <v>0</v>
      </c>
      <c r="E14" s="38"/>
      <c r="F14" s="38"/>
      <c r="G14" s="39">
        <f t="shared" si="56"/>
        <v>0</v>
      </c>
      <c r="H14" s="38"/>
      <c r="I14" s="38"/>
      <c r="J14" s="39">
        <f t="shared" si="40"/>
        <v>0</v>
      </c>
      <c r="K14" s="38"/>
      <c r="L14" s="38"/>
      <c r="M14" s="39">
        <f t="shared" si="41"/>
        <v>0</v>
      </c>
      <c r="N14" s="40">
        <f t="shared" si="57"/>
        <v>0</v>
      </c>
      <c r="O14" s="40">
        <f t="shared" si="57"/>
        <v>0</v>
      </c>
      <c r="P14" s="40">
        <f t="shared" si="42"/>
        <v>0</v>
      </c>
      <c r="Q14" s="38"/>
      <c r="R14" s="38"/>
      <c r="S14" s="39">
        <f t="shared" si="43"/>
        <v>0</v>
      </c>
      <c r="T14" s="38"/>
      <c r="U14" s="38"/>
      <c r="V14" s="39">
        <f t="shared" si="44"/>
        <v>0</v>
      </c>
      <c r="W14" s="38"/>
      <c r="X14" s="38"/>
      <c r="Y14" s="39">
        <f t="shared" si="45"/>
        <v>0</v>
      </c>
      <c r="Z14" s="40">
        <f t="shared" si="58"/>
        <v>0</v>
      </c>
      <c r="AA14" s="40">
        <f t="shared" si="58"/>
        <v>0</v>
      </c>
      <c r="AB14" s="40">
        <f t="shared" si="46"/>
        <v>0</v>
      </c>
      <c r="AC14" s="38"/>
      <c r="AD14" s="38"/>
      <c r="AE14" s="39">
        <f t="shared" si="47"/>
        <v>0</v>
      </c>
      <c r="AF14" s="38"/>
      <c r="AG14" s="38"/>
      <c r="AH14" s="39">
        <f t="shared" si="48"/>
        <v>0</v>
      </c>
      <c r="AI14" s="38"/>
      <c r="AJ14" s="38"/>
      <c r="AK14" s="39">
        <f t="shared" si="49"/>
        <v>0</v>
      </c>
      <c r="AL14" s="40">
        <f t="shared" si="59"/>
        <v>0</v>
      </c>
      <c r="AM14" s="40">
        <f t="shared" si="59"/>
        <v>0</v>
      </c>
      <c r="AN14" s="40">
        <f t="shared" si="50"/>
        <v>0</v>
      </c>
      <c r="AO14" s="38"/>
      <c r="AP14" s="38"/>
      <c r="AQ14" s="39">
        <f t="shared" si="51"/>
        <v>0</v>
      </c>
      <c r="AR14" s="38"/>
      <c r="AS14" s="38"/>
      <c r="AT14" s="39">
        <f t="shared" si="52"/>
        <v>0</v>
      </c>
      <c r="AU14" s="38"/>
      <c r="AV14" s="38"/>
      <c r="AW14" s="39">
        <f t="shared" si="53"/>
        <v>0</v>
      </c>
      <c r="AX14" s="40">
        <f t="shared" si="60"/>
        <v>0</v>
      </c>
      <c r="AY14" s="40">
        <f t="shared" si="60"/>
        <v>0</v>
      </c>
      <c r="AZ14" s="47">
        <f t="shared" si="54"/>
        <v>0</v>
      </c>
    </row>
    <row r="15" spans="1:52" x14ac:dyDescent="0.25">
      <c r="A15" s="38" t="s">
        <v>58</v>
      </c>
      <c r="B15" s="40">
        <f t="shared" si="39"/>
        <v>0</v>
      </c>
      <c r="C15" s="40">
        <f t="shared" si="39"/>
        <v>0</v>
      </c>
      <c r="D15" s="40">
        <f t="shared" si="55"/>
        <v>0</v>
      </c>
      <c r="E15" s="38"/>
      <c r="F15" s="38"/>
      <c r="G15" s="39">
        <f t="shared" si="56"/>
        <v>0</v>
      </c>
      <c r="H15" s="38"/>
      <c r="I15" s="38"/>
      <c r="J15" s="39">
        <f t="shared" si="40"/>
        <v>0</v>
      </c>
      <c r="K15" s="38"/>
      <c r="L15" s="38"/>
      <c r="M15" s="39">
        <f t="shared" si="41"/>
        <v>0</v>
      </c>
      <c r="N15" s="40">
        <f t="shared" si="57"/>
        <v>0</v>
      </c>
      <c r="O15" s="40">
        <f t="shared" si="57"/>
        <v>0</v>
      </c>
      <c r="P15" s="40">
        <f t="shared" si="42"/>
        <v>0</v>
      </c>
      <c r="Q15" s="38"/>
      <c r="R15" s="38"/>
      <c r="S15" s="39">
        <f t="shared" si="43"/>
        <v>0</v>
      </c>
      <c r="T15" s="38"/>
      <c r="U15" s="38"/>
      <c r="V15" s="39">
        <f t="shared" si="44"/>
        <v>0</v>
      </c>
      <c r="W15" s="38"/>
      <c r="X15" s="38"/>
      <c r="Y15" s="39">
        <f t="shared" si="45"/>
        <v>0</v>
      </c>
      <c r="Z15" s="40">
        <f t="shared" si="58"/>
        <v>0</v>
      </c>
      <c r="AA15" s="40">
        <f t="shared" si="58"/>
        <v>0</v>
      </c>
      <c r="AB15" s="40">
        <f t="shared" si="46"/>
        <v>0</v>
      </c>
      <c r="AC15" s="38"/>
      <c r="AD15" s="38"/>
      <c r="AE15" s="39">
        <f t="shared" si="47"/>
        <v>0</v>
      </c>
      <c r="AF15" s="38"/>
      <c r="AG15" s="38"/>
      <c r="AH15" s="39">
        <f t="shared" si="48"/>
        <v>0</v>
      </c>
      <c r="AI15" s="38"/>
      <c r="AJ15" s="38"/>
      <c r="AK15" s="39">
        <f t="shared" si="49"/>
        <v>0</v>
      </c>
      <c r="AL15" s="40">
        <f t="shared" si="59"/>
        <v>0</v>
      </c>
      <c r="AM15" s="40">
        <f t="shared" si="59"/>
        <v>0</v>
      </c>
      <c r="AN15" s="40">
        <f t="shared" si="50"/>
        <v>0</v>
      </c>
      <c r="AO15" s="38"/>
      <c r="AP15" s="38"/>
      <c r="AQ15" s="39">
        <f t="shared" si="51"/>
        <v>0</v>
      </c>
      <c r="AR15" s="38"/>
      <c r="AS15" s="38"/>
      <c r="AT15" s="39">
        <f t="shared" si="52"/>
        <v>0</v>
      </c>
      <c r="AU15" s="38"/>
      <c r="AV15" s="38"/>
      <c r="AW15" s="39">
        <f t="shared" si="53"/>
        <v>0</v>
      </c>
      <c r="AX15" s="40">
        <f t="shared" si="60"/>
        <v>0</v>
      </c>
      <c r="AY15" s="40">
        <f t="shared" si="60"/>
        <v>0</v>
      </c>
      <c r="AZ15" s="47">
        <f t="shared" si="54"/>
        <v>0</v>
      </c>
    </row>
    <row r="16" spans="1:52" x14ac:dyDescent="0.25">
      <c r="A16" s="38" t="s">
        <v>59</v>
      </c>
      <c r="B16" s="40">
        <f t="shared" si="39"/>
        <v>0</v>
      </c>
      <c r="C16" s="40">
        <f t="shared" si="39"/>
        <v>0</v>
      </c>
      <c r="D16" s="40">
        <f t="shared" si="55"/>
        <v>0</v>
      </c>
      <c r="E16" s="38"/>
      <c r="F16" s="38"/>
      <c r="G16" s="39">
        <f t="shared" si="56"/>
        <v>0</v>
      </c>
      <c r="H16" s="38"/>
      <c r="I16" s="38"/>
      <c r="J16" s="39">
        <f t="shared" si="40"/>
        <v>0</v>
      </c>
      <c r="K16" s="38"/>
      <c r="L16" s="38"/>
      <c r="M16" s="39">
        <f t="shared" si="41"/>
        <v>0</v>
      </c>
      <c r="N16" s="40">
        <f t="shared" si="57"/>
        <v>0</v>
      </c>
      <c r="O16" s="40">
        <f t="shared" si="57"/>
        <v>0</v>
      </c>
      <c r="P16" s="40">
        <f t="shared" si="42"/>
        <v>0</v>
      </c>
      <c r="Q16" s="38"/>
      <c r="R16" s="38"/>
      <c r="S16" s="39">
        <f t="shared" si="43"/>
        <v>0</v>
      </c>
      <c r="T16" s="38"/>
      <c r="U16" s="38"/>
      <c r="V16" s="39">
        <f t="shared" si="44"/>
        <v>0</v>
      </c>
      <c r="W16" s="38"/>
      <c r="X16" s="38"/>
      <c r="Y16" s="39">
        <f t="shared" si="45"/>
        <v>0</v>
      </c>
      <c r="Z16" s="40">
        <f t="shared" si="58"/>
        <v>0</v>
      </c>
      <c r="AA16" s="40">
        <f t="shared" si="58"/>
        <v>0</v>
      </c>
      <c r="AB16" s="40">
        <f t="shared" si="46"/>
        <v>0</v>
      </c>
      <c r="AC16" s="38"/>
      <c r="AD16" s="38"/>
      <c r="AE16" s="39">
        <f t="shared" si="47"/>
        <v>0</v>
      </c>
      <c r="AF16" s="38"/>
      <c r="AG16" s="38"/>
      <c r="AH16" s="39">
        <f t="shared" si="48"/>
        <v>0</v>
      </c>
      <c r="AI16" s="38"/>
      <c r="AJ16" s="38"/>
      <c r="AK16" s="39">
        <f t="shared" si="49"/>
        <v>0</v>
      </c>
      <c r="AL16" s="40">
        <f t="shared" si="59"/>
        <v>0</v>
      </c>
      <c r="AM16" s="40">
        <f t="shared" si="59"/>
        <v>0</v>
      </c>
      <c r="AN16" s="40">
        <f t="shared" si="50"/>
        <v>0</v>
      </c>
      <c r="AO16" s="38"/>
      <c r="AP16" s="38"/>
      <c r="AQ16" s="39">
        <f t="shared" si="51"/>
        <v>0</v>
      </c>
      <c r="AR16" s="38"/>
      <c r="AS16" s="38"/>
      <c r="AT16" s="39">
        <f t="shared" si="52"/>
        <v>0</v>
      </c>
      <c r="AU16" s="38"/>
      <c r="AV16" s="38"/>
      <c r="AW16" s="39">
        <f t="shared" si="53"/>
        <v>0</v>
      </c>
      <c r="AX16" s="40">
        <f t="shared" si="60"/>
        <v>0</v>
      </c>
      <c r="AY16" s="40">
        <f t="shared" si="60"/>
        <v>0</v>
      </c>
      <c r="AZ16" s="47">
        <f t="shared" si="54"/>
        <v>0</v>
      </c>
    </row>
    <row r="17" spans="1:52" x14ac:dyDescent="0.25">
      <c r="A17" s="38" t="s">
        <v>60</v>
      </c>
      <c r="B17" s="40">
        <f t="shared" si="39"/>
        <v>0</v>
      </c>
      <c r="C17" s="40">
        <f t="shared" si="39"/>
        <v>0</v>
      </c>
      <c r="D17" s="40">
        <f t="shared" si="55"/>
        <v>0</v>
      </c>
      <c r="E17" s="38"/>
      <c r="F17" s="38"/>
      <c r="G17" s="39">
        <f t="shared" si="56"/>
        <v>0</v>
      </c>
      <c r="H17" s="38"/>
      <c r="I17" s="38"/>
      <c r="J17" s="39">
        <f t="shared" si="40"/>
        <v>0</v>
      </c>
      <c r="K17" s="38"/>
      <c r="L17" s="38"/>
      <c r="M17" s="39">
        <f t="shared" si="41"/>
        <v>0</v>
      </c>
      <c r="N17" s="40">
        <f t="shared" si="57"/>
        <v>0</v>
      </c>
      <c r="O17" s="40">
        <f t="shared" si="57"/>
        <v>0</v>
      </c>
      <c r="P17" s="40">
        <f t="shared" si="42"/>
        <v>0</v>
      </c>
      <c r="Q17" s="38"/>
      <c r="R17" s="38"/>
      <c r="S17" s="39">
        <f t="shared" si="43"/>
        <v>0</v>
      </c>
      <c r="T17" s="38"/>
      <c r="U17" s="38"/>
      <c r="V17" s="39">
        <f t="shared" si="44"/>
        <v>0</v>
      </c>
      <c r="W17" s="38"/>
      <c r="X17" s="38"/>
      <c r="Y17" s="39">
        <f t="shared" si="45"/>
        <v>0</v>
      </c>
      <c r="Z17" s="40">
        <f t="shared" si="58"/>
        <v>0</v>
      </c>
      <c r="AA17" s="40">
        <f t="shared" si="58"/>
        <v>0</v>
      </c>
      <c r="AB17" s="40">
        <f t="shared" si="46"/>
        <v>0</v>
      </c>
      <c r="AC17" s="38"/>
      <c r="AD17" s="38"/>
      <c r="AE17" s="39">
        <f t="shared" si="47"/>
        <v>0</v>
      </c>
      <c r="AF17" s="38"/>
      <c r="AG17" s="38"/>
      <c r="AH17" s="39">
        <f t="shared" si="48"/>
        <v>0</v>
      </c>
      <c r="AI17" s="38"/>
      <c r="AJ17" s="38"/>
      <c r="AK17" s="39">
        <f t="shared" si="49"/>
        <v>0</v>
      </c>
      <c r="AL17" s="40">
        <f t="shared" si="59"/>
        <v>0</v>
      </c>
      <c r="AM17" s="40">
        <f t="shared" si="59"/>
        <v>0</v>
      </c>
      <c r="AN17" s="40">
        <f t="shared" si="50"/>
        <v>0</v>
      </c>
      <c r="AO17" s="38"/>
      <c r="AP17" s="38"/>
      <c r="AQ17" s="39">
        <f t="shared" si="51"/>
        <v>0</v>
      </c>
      <c r="AR17" s="38"/>
      <c r="AS17" s="38"/>
      <c r="AT17" s="39">
        <f t="shared" si="52"/>
        <v>0</v>
      </c>
      <c r="AU17" s="38"/>
      <c r="AV17" s="38"/>
      <c r="AW17" s="39">
        <f t="shared" si="53"/>
        <v>0</v>
      </c>
      <c r="AX17" s="40">
        <f t="shared" si="60"/>
        <v>0</v>
      </c>
      <c r="AY17" s="40">
        <f t="shared" si="60"/>
        <v>0</v>
      </c>
      <c r="AZ17" s="47">
        <f t="shared" si="54"/>
        <v>0</v>
      </c>
    </row>
    <row r="18" spans="1:52" x14ac:dyDescent="0.25">
      <c r="A18" s="38" t="s">
        <v>61</v>
      </c>
      <c r="B18" s="40">
        <f t="shared" si="39"/>
        <v>0</v>
      </c>
      <c r="C18" s="40">
        <f t="shared" si="39"/>
        <v>0</v>
      </c>
      <c r="D18" s="40">
        <f t="shared" si="55"/>
        <v>0</v>
      </c>
      <c r="E18" s="38"/>
      <c r="F18" s="38"/>
      <c r="G18" s="39">
        <f t="shared" si="56"/>
        <v>0</v>
      </c>
      <c r="H18" s="38"/>
      <c r="I18" s="38"/>
      <c r="J18" s="39">
        <f t="shared" si="40"/>
        <v>0</v>
      </c>
      <c r="K18" s="38"/>
      <c r="L18" s="38"/>
      <c r="M18" s="39">
        <f t="shared" si="41"/>
        <v>0</v>
      </c>
      <c r="N18" s="40">
        <f t="shared" si="57"/>
        <v>0</v>
      </c>
      <c r="O18" s="40">
        <f t="shared" si="57"/>
        <v>0</v>
      </c>
      <c r="P18" s="40">
        <f t="shared" si="42"/>
        <v>0</v>
      </c>
      <c r="Q18" s="38"/>
      <c r="R18" s="38"/>
      <c r="S18" s="39">
        <f t="shared" si="43"/>
        <v>0</v>
      </c>
      <c r="T18" s="38"/>
      <c r="U18" s="38"/>
      <c r="V18" s="39">
        <f t="shared" si="44"/>
        <v>0</v>
      </c>
      <c r="W18" s="38"/>
      <c r="X18" s="38"/>
      <c r="Y18" s="39">
        <f t="shared" si="45"/>
        <v>0</v>
      </c>
      <c r="Z18" s="40">
        <f t="shared" si="58"/>
        <v>0</v>
      </c>
      <c r="AA18" s="40">
        <f t="shared" si="58"/>
        <v>0</v>
      </c>
      <c r="AB18" s="40">
        <f t="shared" si="46"/>
        <v>0</v>
      </c>
      <c r="AC18" s="38"/>
      <c r="AD18" s="38"/>
      <c r="AE18" s="39">
        <f t="shared" si="47"/>
        <v>0</v>
      </c>
      <c r="AF18" s="38"/>
      <c r="AG18" s="38"/>
      <c r="AH18" s="39">
        <f t="shared" si="48"/>
        <v>0</v>
      </c>
      <c r="AI18" s="38"/>
      <c r="AJ18" s="38"/>
      <c r="AK18" s="39">
        <f t="shared" si="49"/>
        <v>0</v>
      </c>
      <c r="AL18" s="40">
        <f t="shared" si="59"/>
        <v>0</v>
      </c>
      <c r="AM18" s="40">
        <f t="shared" si="59"/>
        <v>0</v>
      </c>
      <c r="AN18" s="40">
        <f t="shared" si="50"/>
        <v>0</v>
      </c>
      <c r="AO18" s="38"/>
      <c r="AP18" s="38"/>
      <c r="AQ18" s="39">
        <f t="shared" si="51"/>
        <v>0</v>
      </c>
      <c r="AR18" s="38"/>
      <c r="AS18" s="38"/>
      <c r="AT18" s="39">
        <f t="shared" si="52"/>
        <v>0</v>
      </c>
      <c r="AU18" s="38"/>
      <c r="AV18" s="38"/>
      <c r="AW18" s="39">
        <f t="shared" si="53"/>
        <v>0</v>
      </c>
      <c r="AX18" s="40">
        <f t="shared" si="60"/>
        <v>0</v>
      </c>
      <c r="AY18" s="40">
        <f t="shared" si="60"/>
        <v>0</v>
      </c>
      <c r="AZ18" s="47">
        <f t="shared" si="54"/>
        <v>0</v>
      </c>
    </row>
    <row r="19" spans="1:52" x14ac:dyDescent="0.25">
      <c r="A19" s="38" t="s">
        <v>62</v>
      </c>
      <c r="B19" s="40">
        <f t="shared" si="39"/>
        <v>0</v>
      </c>
      <c r="C19" s="40">
        <f t="shared" si="39"/>
        <v>0</v>
      </c>
      <c r="D19" s="40">
        <f t="shared" si="55"/>
        <v>0</v>
      </c>
      <c r="E19" s="38"/>
      <c r="F19" s="38"/>
      <c r="G19" s="39">
        <f t="shared" si="56"/>
        <v>0</v>
      </c>
      <c r="H19" s="38"/>
      <c r="I19" s="38"/>
      <c r="J19" s="39">
        <f t="shared" si="40"/>
        <v>0</v>
      </c>
      <c r="K19" s="38"/>
      <c r="L19" s="38"/>
      <c r="M19" s="39">
        <f t="shared" si="41"/>
        <v>0</v>
      </c>
      <c r="N19" s="40">
        <f t="shared" si="57"/>
        <v>0</v>
      </c>
      <c r="O19" s="40">
        <f t="shared" si="57"/>
        <v>0</v>
      </c>
      <c r="P19" s="40">
        <f t="shared" si="42"/>
        <v>0</v>
      </c>
      <c r="Q19" s="38"/>
      <c r="R19" s="38"/>
      <c r="S19" s="39">
        <f t="shared" si="43"/>
        <v>0</v>
      </c>
      <c r="T19" s="38"/>
      <c r="U19" s="38"/>
      <c r="V19" s="39">
        <f t="shared" si="44"/>
        <v>0</v>
      </c>
      <c r="W19" s="38"/>
      <c r="X19" s="38"/>
      <c r="Y19" s="39">
        <f t="shared" si="45"/>
        <v>0</v>
      </c>
      <c r="Z19" s="40">
        <f t="shared" si="58"/>
        <v>0</v>
      </c>
      <c r="AA19" s="40">
        <f t="shared" si="58"/>
        <v>0</v>
      </c>
      <c r="AB19" s="40">
        <f t="shared" si="46"/>
        <v>0</v>
      </c>
      <c r="AC19" s="38"/>
      <c r="AD19" s="38"/>
      <c r="AE19" s="39">
        <f t="shared" si="47"/>
        <v>0</v>
      </c>
      <c r="AF19" s="38"/>
      <c r="AG19" s="38"/>
      <c r="AH19" s="39">
        <f t="shared" si="48"/>
        <v>0</v>
      </c>
      <c r="AI19" s="38"/>
      <c r="AJ19" s="38"/>
      <c r="AK19" s="39">
        <f t="shared" si="49"/>
        <v>0</v>
      </c>
      <c r="AL19" s="40">
        <f t="shared" si="59"/>
        <v>0</v>
      </c>
      <c r="AM19" s="40">
        <f t="shared" si="59"/>
        <v>0</v>
      </c>
      <c r="AN19" s="40">
        <f t="shared" si="50"/>
        <v>0</v>
      </c>
      <c r="AO19" s="38"/>
      <c r="AP19" s="38"/>
      <c r="AQ19" s="39">
        <f t="shared" si="51"/>
        <v>0</v>
      </c>
      <c r="AR19" s="38"/>
      <c r="AS19" s="38"/>
      <c r="AT19" s="39">
        <f t="shared" si="52"/>
        <v>0</v>
      </c>
      <c r="AU19" s="38"/>
      <c r="AV19" s="38"/>
      <c r="AW19" s="39">
        <f t="shared" si="53"/>
        <v>0</v>
      </c>
      <c r="AX19" s="40">
        <f t="shared" si="60"/>
        <v>0</v>
      </c>
      <c r="AY19" s="40">
        <f t="shared" si="60"/>
        <v>0</v>
      </c>
      <c r="AZ19" s="47">
        <f t="shared" si="54"/>
        <v>0</v>
      </c>
    </row>
    <row r="20" spans="1:52" x14ac:dyDescent="0.25">
      <c r="A20" s="42" t="s">
        <v>63</v>
      </c>
      <c r="B20" s="44">
        <f t="shared" si="39"/>
        <v>0</v>
      </c>
      <c r="C20" s="44">
        <f t="shared" si="39"/>
        <v>0</v>
      </c>
      <c r="D20" s="44">
        <f t="shared" si="55"/>
        <v>0</v>
      </c>
      <c r="E20" s="42"/>
      <c r="F20" s="42"/>
      <c r="G20" s="43">
        <f t="shared" si="56"/>
        <v>0</v>
      </c>
      <c r="H20" s="42"/>
      <c r="I20" s="42"/>
      <c r="J20" s="43">
        <f t="shared" si="40"/>
        <v>0</v>
      </c>
      <c r="K20" s="42"/>
      <c r="L20" s="42"/>
      <c r="M20" s="43">
        <f t="shared" si="41"/>
        <v>0</v>
      </c>
      <c r="N20" s="44">
        <f t="shared" si="57"/>
        <v>0</v>
      </c>
      <c r="O20" s="44">
        <f t="shared" si="57"/>
        <v>0</v>
      </c>
      <c r="P20" s="44">
        <f t="shared" si="42"/>
        <v>0</v>
      </c>
      <c r="Q20" s="42"/>
      <c r="R20" s="42"/>
      <c r="S20" s="43">
        <f t="shared" si="43"/>
        <v>0</v>
      </c>
      <c r="T20" s="42"/>
      <c r="U20" s="42"/>
      <c r="V20" s="43">
        <f t="shared" si="44"/>
        <v>0</v>
      </c>
      <c r="W20" s="42"/>
      <c r="X20" s="42"/>
      <c r="Y20" s="43">
        <f t="shared" si="45"/>
        <v>0</v>
      </c>
      <c r="Z20" s="44">
        <f t="shared" si="58"/>
        <v>0</v>
      </c>
      <c r="AA20" s="44">
        <f t="shared" si="58"/>
        <v>0</v>
      </c>
      <c r="AB20" s="44">
        <f t="shared" si="46"/>
        <v>0</v>
      </c>
      <c r="AC20" s="42"/>
      <c r="AD20" s="42"/>
      <c r="AE20" s="43">
        <f t="shared" si="47"/>
        <v>0</v>
      </c>
      <c r="AF20" s="42"/>
      <c r="AG20" s="42"/>
      <c r="AH20" s="43">
        <f t="shared" si="48"/>
        <v>0</v>
      </c>
      <c r="AI20" s="42"/>
      <c r="AJ20" s="42"/>
      <c r="AK20" s="43">
        <f t="shared" si="49"/>
        <v>0</v>
      </c>
      <c r="AL20" s="44">
        <f t="shared" si="59"/>
        <v>0</v>
      </c>
      <c r="AM20" s="44">
        <f t="shared" si="59"/>
        <v>0</v>
      </c>
      <c r="AN20" s="44">
        <f t="shared" si="50"/>
        <v>0</v>
      </c>
      <c r="AO20" s="42"/>
      <c r="AP20" s="42"/>
      <c r="AQ20" s="43">
        <f t="shared" si="51"/>
        <v>0</v>
      </c>
      <c r="AR20" s="42"/>
      <c r="AS20" s="42"/>
      <c r="AT20" s="43">
        <f t="shared" si="52"/>
        <v>0</v>
      </c>
      <c r="AU20" s="42"/>
      <c r="AV20" s="42"/>
      <c r="AW20" s="43">
        <f t="shared" si="53"/>
        <v>0</v>
      </c>
      <c r="AX20" s="44">
        <f t="shared" si="60"/>
        <v>0</v>
      </c>
      <c r="AY20" s="44">
        <f t="shared" si="60"/>
        <v>0</v>
      </c>
      <c r="AZ20" s="48">
        <f t="shared" si="54"/>
        <v>0</v>
      </c>
    </row>
    <row r="21" spans="1:52" x14ac:dyDescent="0.25">
      <c r="A21" s="9" t="s">
        <v>35</v>
      </c>
      <c r="B21" s="45">
        <f>SUM(B10:B20)</f>
        <v>0</v>
      </c>
      <c r="C21" s="45">
        <f t="shared" ref="C21" si="61">SUM(C10:C20)</f>
        <v>0</v>
      </c>
      <c r="D21" s="45">
        <f>B21-C21</f>
        <v>0</v>
      </c>
      <c r="E21" s="45">
        <f>SUM(E10:E20)</f>
        <v>0</v>
      </c>
      <c r="F21" s="45">
        <f t="shared" ref="F21" si="62">SUM(F10:F20)</f>
        <v>0</v>
      </c>
      <c r="G21" s="45">
        <f>E21-F21</f>
        <v>0</v>
      </c>
      <c r="H21" s="45">
        <f t="shared" ref="H21:I21" si="63">SUM(H10:H20)</f>
        <v>0</v>
      </c>
      <c r="I21" s="45">
        <f t="shared" si="63"/>
        <v>0</v>
      </c>
      <c r="J21" s="45">
        <f t="shared" si="40"/>
        <v>0</v>
      </c>
      <c r="K21" s="45">
        <f t="shared" ref="K21:L21" si="64">SUM(K10:K20)</f>
        <v>0</v>
      </c>
      <c r="L21" s="45">
        <f t="shared" si="64"/>
        <v>0</v>
      </c>
      <c r="M21" s="45">
        <f t="shared" si="41"/>
        <v>0</v>
      </c>
      <c r="N21" s="45">
        <f t="shared" ref="N21:O21" si="65">SUM(N10:N20)</f>
        <v>0</v>
      </c>
      <c r="O21" s="45">
        <f t="shared" si="65"/>
        <v>0</v>
      </c>
      <c r="P21" s="45">
        <f t="shared" si="42"/>
        <v>0</v>
      </c>
      <c r="Q21" s="45">
        <f t="shared" ref="Q21:R21" si="66">SUM(Q10:Q20)</f>
        <v>0</v>
      </c>
      <c r="R21" s="45">
        <f t="shared" si="66"/>
        <v>0</v>
      </c>
      <c r="S21" s="45">
        <f t="shared" si="43"/>
        <v>0</v>
      </c>
      <c r="T21" s="45">
        <f t="shared" ref="T21:U21" si="67">SUM(T10:T20)</f>
        <v>0</v>
      </c>
      <c r="U21" s="45">
        <f t="shared" si="67"/>
        <v>0</v>
      </c>
      <c r="V21" s="45">
        <f t="shared" si="44"/>
        <v>0</v>
      </c>
      <c r="W21" s="45">
        <f t="shared" ref="W21:X21" si="68">SUM(W10:W20)</f>
        <v>0</v>
      </c>
      <c r="X21" s="45">
        <f t="shared" si="68"/>
        <v>0</v>
      </c>
      <c r="Y21" s="45">
        <f t="shared" si="45"/>
        <v>0</v>
      </c>
      <c r="Z21" s="45">
        <f t="shared" si="45"/>
        <v>0</v>
      </c>
      <c r="AA21" s="45">
        <f t="shared" si="45"/>
        <v>0</v>
      </c>
      <c r="AB21" s="45">
        <f t="shared" si="46"/>
        <v>0</v>
      </c>
      <c r="AC21" s="45">
        <f t="shared" si="46"/>
        <v>0</v>
      </c>
      <c r="AD21" s="45">
        <f t="shared" si="46"/>
        <v>0</v>
      </c>
      <c r="AE21" s="45">
        <f t="shared" si="47"/>
        <v>0</v>
      </c>
      <c r="AF21" s="45">
        <f t="shared" si="47"/>
        <v>0</v>
      </c>
      <c r="AG21" s="45">
        <f t="shared" si="47"/>
        <v>0</v>
      </c>
      <c r="AH21" s="45">
        <f t="shared" si="48"/>
        <v>0</v>
      </c>
      <c r="AI21" s="45">
        <f t="shared" si="48"/>
        <v>0</v>
      </c>
      <c r="AJ21" s="45">
        <f t="shared" si="48"/>
        <v>0</v>
      </c>
      <c r="AK21" s="45">
        <f t="shared" si="49"/>
        <v>0</v>
      </c>
      <c r="AL21" s="45">
        <f t="shared" si="49"/>
        <v>0</v>
      </c>
      <c r="AM21" s="45">
        <f t="shared" si="49"/>
        <v>0</v>
      </c>
      <c r="AN21" s="45">
        <f t="shared" si="50"/>
        <v>0</v>
      </c>
      <c r="AO21" s="45">
        <f t="shared" si="50"/>
        <v>0</v>
      </c>
      <c r="AP21" s="45">
        <f t="shared" si="50"/>
        <v>0</v>
      </c>
      <c r="AQ21" s="45">
        <f t="shared" si="51"/>
        <v>0</v>
      </c>
      <c r="AR21" s="45">
        <f t="shared" si="51"/>
        <v>0</v>
      </c>
      <c r="AS21" s="45">
        <f t="shared" si="51"/>
        <v>0</v>
      </c>
      <c r="AT21" s="45">
        <f t="shared" si="52"/>
        <v>0</v>
      </c>
      <c r="AU21" s="45">
        <f t="shared" si="52"/>
        <v>0</v>
      </c>
      <c r="AV21" s="45">
        <f t="shared" si="52"/>
        <v>0</v>
      </c>
      <c r="AW21" s="45">
        <f t="shared" si="53"/>
        <v>0</v>
      </c>
      <c r="AX21" s="45">
        <f t="shared" si="53"/>
        <v>0</v>
      </c>
      <c r="AY21" s="45">
        <f t="shared" si="53"/>
        <v>0</v>
      </c>
      <c r="AZ21" s="45">
        <f t="shared" si="54"/>
        <v>0</v>
      </c>
    </row>
    <row r="22" spans="1:52" x14ac:dyDescent="0.25"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</row>
    <row r="23" spans="1:5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</row>
    <row r="24" spans="1:52" x14ac:dyDescent="0.25">
      <c r="A24" s="50"/>
      <c r="B24" s="50"/>
      <c r="C24" s="50"/>
      <c r="D24" s="50"/>
      <c r="E24" s="50"/>
      <c r="F24" s="50"/>
      <c r="G24" s="50"/>
    </row>
  </sheetData>
  <mergeCells count="18">
    <mergeCell ref="AI1:AK1"/>
    <mergeCell ref="AL1:AN1"/>
    <mergeCell ref="AO1:AQ1"/>
    <mergeCell ref="AR1:AT1"/>
    <mergeCell ref="AU1:AW1"/>
    <mergeCell ref="AX1:AZ1"/>
    <mergeCell ref="Q1:S1"/>
    <mergeCell ref="T1:V1"/>
    <mergeCell ref="W1:Y1"/>
    <mergeCell ref="Z1:AB1"/>
    <mergeCell ref="AC1:AE1"/>
    <mergeCell ref="AF1:AH1"/>
    <mergeCell ref="A1:A2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Wallstreetmojo.com</vt:lpstr>
      <vt:lpstr>Budget Result Sheet</vt:lpstr>
      <vt:lpstr>Budget List</vt:lpstr>
      <vt:lpstr>Financial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padmini.a</dc:creator>
  <cp:lastModifiedBy>Rajesh</cp:lastModifiedBy>
  <dcterms:created xsi:type="dcterms:W3CDTF">2006-09-16T00:00:00Z</dcterms:created>
  <dcterms:modified xsi:type="dcterms:W3CDTF">2019-01-25T13:39:18Z</dcterms:modified>
</cp:coreProperties>
</file>