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490" windowHeight="8205"/>
  </bookViews>
  <sheets>
    <sheet name="Wallstreetmojo.com" sheetId="3" r:id="rId1"/>
    <sheet name="Coupon Bond Formula Example 1" sheetId="2" r:id="rId2"/>
    <sheet name="Coupon Bond Formula Example 2" sheetId="1" r:id="rId3"/>
  </sheets>
  <calcPr calcId="144525"/>
</workbook>
</file>

<file path=xl/calcChain.xml><?xml version="1.0" encoding="utf-8"?>
<calcChain xmlns="http://schemas.openxmlformats.org/spreadsheetml/2006/main">
  <c r="B10" i="2" l="1"/>
  <c r="B4" i="1"/>
  <c r="B9" i="1" l="1"/>
  <c r="B10" i="1" s="1"/>
</calcChain>
</file>

<file path=xl/sharedStrings.xml><?xml version="1.0" encoding="utf-8"?>
<sst xmlns="http://schemas.openxmlformats.org/spreadsheetml/2006/main" count="26" uniqueCount="17">
  <si>
    <t>Yield to Maturity (YTM)</t>
  </si>
  <si>
    <t>Par value</t>
  </si>
  <si>
    <t>Years to Maturity</t>
  </si>
  <si>
    <t>Frequency in a year</t>
  </si>
  <si>
    <t>Traded at Discount / Premium?</t>
  </si>
  <si>
    <t>Particulars</t>
  </si>
  <si>
    <t>Value</t>
  </si>
  <si>
    <t>Traded at Premium</t>
  </si>
  <si>
    <t>Coupon Rate (C)</t>
  </si>
  <si>
    <t>No. of Periods</t>
  </si>
  <si>
    <t>Bond Price</t>
  </si>
  <si>
    <t>Prepared by Dheeraj Vaidya, CFA, FRM</t>
  </si>
  <si>
    <t>dheeraj@wallstreetmojo.com</t>
  </si>
  <si>
    <t>visit - www.wallstreetmojo.com</t>
  </si>
  <si>
    <t>Coupon Bond Formula Excel Template</t>
  </si>
  <si>
    <t>Let us take an example of bonds issued by company XYZ Ltd that pays coupons annually. The company plans to issue 5,000 such bonds and each bond has a par value of $1,000 with a coupon rate of 7% and it is to mature in 15 years. The effective yield to maturity is 9%. Determine the price of each coupon bond and the money to be raised by XYZ Ltd through this bond issue.</t>
  </si>
  <si>
    <t>Let us take an example of bonds issued by company ABC Ltd that pays semi-annual coupons. Each bond has a par value of $1,000 with a coupon rate of 8% and it is to mature in 5 years. The effective yield to maturity is 7%. Determine the price of each coupon bond issued by ABC Ltd.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</si>
</sst>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[$$-409]#,##0.00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u/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0" fontId="4" fillId="0" borderId="0" xfId="0" applyFont="1"/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top"/>
    </xf>
    <xf numFmtId="0" fontId="0" fillId="0" borderId="1" xfId="0" applyFont="1" applyBorder="1" applyAlignment="1">
      <alignment horizontal="center" vertical="center"/>
    </xf>
    <xf numFmtId="9" fontId="0" fillId="0" borderId="1" xfId="0" applyNumberFormat="1" applyFont="1" applyBorder="1" applyAlignment="1">
      <alignment horizontal="center" vertical="center"/>
    </xf>
    <xf numFmtId="6" fontId="0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/>
    <xf numFmtId="2" fontId="0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/>
    <xf numFmtId="0" fontId="7" fillId="0" borderId="0" xfId="0" applyFont="1" applyBorder="1" applyAlignment="1">
      <alignment horizontal="right"/>
    </xf>
    <xf numFmtId="0" fontId="0" fillId="0" borderId="0" xfId="0" applyBorder="1"/>
    <xf numFmtId="0" fontId="0" fillId="0" borderId="1" xfId="0" applyFont="1" applyBorder="1"/>
    <xf numFmtId="10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3" fillId="0" borderId="2" xfId="0" applyFont="1" applyBorder="1"/>
    <xf numFmtId="0" fontId="3" fillId="0" borderId="1" xfId="0" applyFont="1" applyBorder="1" applyAlignment="1">
      <alignment horizontal="center"/>
    </xf>
    <xf numFmtId="0" fontId="5" fillId="3" borderId="2" xfId="0" applyFont="1" applyFill="1" applyBorder="1"/>
    <xf numFmtId="164" fontId="0" fillId="0" borderId="2" xfId="0" applyNumberFormat="1" applyFont="1" applyFill="1" applyBorder="1" applyAlignment="1">
      <alignment horizontal="center" vertical="center" wrapText="1"/>
    </xf>
    <xf numFmtId="0" fontId="10" fillId="4" borderId="0" xfId="0" applyFont="1" applyFill="1"/>
    <xf numFmtId="0" fontId="0" fillId="4" borderId="0" xfId="0" applyFill="1"/>
    <xf numFmtId="0" fontId="9" fillId="4" borderId="0" xfId="0" applyFont="1" applyFill="1" applyAlignment="1">
      <alignment horizontal="left" indent="2"/>
    </xf>
    <xf numFmtId="0" fontId="11" fillId="4" borderId="0" xfId="1" applyFont="1" applyFill="1" applyAlignment="1">
      <alignment horizontal="left" indent="2"/>
    </xf>
    <xf numFmtId="0" fontId="12" fillId="4" borderId="0" xfId="0" applyFont="1" applyFill="1"/>
    <xf numFmtId="0" fontId="13" fillId="4" borderId="0" xfId="0" applyFont="1" applyFill="1"/>
    <xf numFmtId="0" fontId="3" fillId="0" borderId="0" xfId="0" applyFont="1" applyAlignment="1">
      <alignment horizontal="left" vertical="center" wrapText="1"/>
    </xf>
  </cellXfs>
  <cellStyles count="2">
    <cellStyle name="Hyperlink 3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heeraj@wallstreetmojo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zoomScale="115" zoomScaleNormal="115" workbookViewId="0">
      <selection sqref="A1:XFD1048576"/>
    </sheetView>
  </sheetViews>
  <sheetFormatPr defaultRowHeight="15" x14ac:dyDescent="0.25"/>
  <cols>
    <col min="1" max="16384" width="9.140625" style="22"/>
  </cols>
  <sheetData>
    <row r="1" spans="1:4" ht="28.5" x14ac:dyDescent="0.45">
      <c r="A1" s="21" t="s">
        <v>14</v>
      </c>
    </row>
    <row r="3" spans="1:4" x14ac:dyDescent="0.25">
      <c r="A3" s="23" t="s">
        <v>11</v>
      </c>
    </row>
    <row r="4" spans="1:4" x14ac:dyDescent="0.25">
      <c r="A4" s="24" t="s">
        <v>12</v>
      </c>
    </row>
    <row r="5" spans="1:4" x14ac:dyDescent="0.25">
      <c r="A5" s="23"/>
    </row>
    <row r="6" spans="1:4" ht="18.75" x14ac:dyDescent="0.3">
      <c r="A6" s="25" t="s">
        <v>13</v>
      </c>
      <c r="B6" s="26"/>
      <c r="C6" s="26"/>
      <c r="D6" s="26"/>
    </row>
  </sheetData>
  <hyperlinks>
    <hyperlink ref="A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="115" zoomScaleNormal="115" workbookViewId="0">
      <selection activeCell="F19" sqref="F19"/>
    </sheetView>
  </sheetViews>
  <sheetFormatPr defaultRowHeight="15" x14ac:dyDescent="0.25"/>
  <cols>
    <col min="1" max="1" width="22.42578125" customWidth="1"/>
    <col min="2" max="2" width="13.140625" customWidth="1"/>
  </cols>
  <sheetData>
    <row r="1" spans="1:11" ht="68.25" customHeight="1" x14ac:dyDescent="0.25">
      <c r="A1" s="27" t="s">
        <v>15</v>
      </c>
      <c r="B1" s="27"/>
      <c r="C1" s="27"/>
      <c r="D1" s="27"/>
      <c r="E1" s="27"/>
      <c r="F1" s="27"/>
      <c r="G1" s="27"/>
      <c r="H1" s="27"/>
      <c r="I1" s="27"/>
    </row>
    <row r="3" spans="1:11" x14ac:dyDescent="0.25">
      <c r="A3" s="3" t="s">
        <v>5</v>
      </c>
      <c r="B3" s="4" t="s">
        <v>6</v>
      </c>
    </row>
    <row r="4" spans="1:11" x14ac:dyDescent="0.25">
      <c r="A4" s="5" t="s">
        <v>3</v>
      </c>
      <c r="B4" s="6">
        <v>3</v>
      </c>
    </row>
    <row r="5" spans="1:11" x14ac:dyDescent="0.25">
      <c r="A5" s="5" t="s">
        <v>0</v>
      </c>
      <c r="B5" s="7">
        <v>0.09</v>
      </c>
    </row>
    <row r="6" spans="1:11" x14ac:dyDescent="0.25">
      <c r="A6" s="5" t="s">
        <v>8</v>
      </c>
      <c r="B6" s="8">
        <v>70</v>
      </c>
    </row>
    <row r="7" spans="1:11" x14ac:dyDescent="0.25">
      <c r="A7" s="5" t="s">
        <v>1</v>
      </c>
      <c r="B7" s="8">
        <v>1000</v>
      </c>
    </row>
    <row r="8" spans="1:11" x14ac:dyDescent="0.25">
      <c r="A8" s="5" t="s">
        <v>2</v>
      </c>
      <c r="B8" s="6">
        <v>5</v>
      </c>
    </row>
    <row r="9" spans="1:11" x14ac:dyDescent="0.25">
      <c r="A9" s="5" t="s">
        <v>9</v>
      </c>
      <c r="B9" s="6">
        <v>15</v>
      </c>
    </row>
    <row r="10" spans="1:11" x14ac:dyDescent="0.25">
      <c r="A10" s="9" t="s">
        <v>10</v>
      </c>
      <c r="B10" s="10">
        <f>B6*(1-(1+B5)^(-B9))/B5 + B7/(1+B5)^(B9)</f>
        <v>838.78623140291506</v>
      </c>
    </row>
    <row r="11" spans="1:11" s="13" customFormat="1" ht="15.75" x14ac:dyDescent="0.25">
      <c r="A11" s="11"/>
      <c r="B11" s="12"/>
    </row>
    <row r="15" spans="1:11" x14ac:dyDescent="0.25">
      <c r="K15" s="2"/>
    </row>
  </sheetData>
  <mergeCells count="1">
    <mergeCell ref="A1:I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showGridLines="0" zoomScale="115" zoomScaleNormal="115" workbookViewId="0">
      <selection activeCell="B15" sqref="B15"/>
    </sheetView>
  </sheetViews>
  <sheetFormatPr defaultRowHeight="15.75" x14ac:dyDescent="0.25"/>
  <cols>
    <col min="1" max="1" width="29.140625" style="1" customWidth="1"/>
    <col min="2" max="2" width="18.28515625" style="1" customWidth="1"/>
    <col min="3" max="16384" width="9.140625" style="1"/>
  </cols>
  <sheetData>
    <row r="1" spans="1:8" ht="54" customHeight="1" x14ac:dyDescent="0.25">
      <c r="A1" s="27" t="s">
        <v>16</v>
      </c>
      <c r="B1" s="27"/>
      <c r="C1" s="27"/>
      <c r="D1" s="27"/>
      <c r="E1" s="27"/>
      <c r="F1" s="27"/>
      <c r="G1" s="27"/>
      <c r="H1" s="27"/>
    </row>
    <row r="3" spans="1:8" x14ac:dyDescent="0.25">
      <c r="A3" s="3" t="s">
        <v>5</v>
      </c>
      <c r="B3" s="4" t="s">
        <v>6</v>
      </c>
    </row>
    <row r="4" spans="1:8" x14ac:dyDescent="0.25">
      <c r="A4" s="14" t="s">
        <v>3</v>
      </c>
      <c r="B4" s="6">
        <f>12/6</f>
        <v>2</v>
      </c>
    </row>
    <row r="5" spans="1:8" x14ac:dyDescent="0.25">
      <c r="A5" s="14" t="s">
        <v>0</v>
      </c>
      <c r="B5" s="15">
        <v>7.0000000000000007E-2</v>
      </c>
    </row>
    <row r="6" spans="1:8" x14ac:dyDescent="0.25">
      <c r="A6" s="14" t="s">
        <v>8</v>
      </c>
      <c r="B6" s="15">
        <v>0.08</v>
      </c>
    </row>
    <row r="7" spans="1:8" x14ac:dyDescent="0.25">
      <c r="A7" s="14" t="s">
        <v>1</v>
      </c>
      <c r="B7" s="16">
        <v>1000</v>
      </c>
    </row>
    <row r="8" spans="1:8" x14ac:dyDescent="0.25">
      <c r="A8" s="14" t="s">
        <v>2</v>
      </c>
      <c r="B8" s="6">
        <v>5</v>
      </c>
    </row>
    <row r="9" spans="1:8" x14ac:dyDescent="0.25">
      <c r="A9" s="14" t="s">
        <v>9</v>
      </c>
      <c r="B9" s="6">
        <f>B8*B4</f>
        <v>10</v>
      </c>
    </row>
    <row r="10" spans="1:8" x14ac:dyDescent="0.25">
      <c r="A10" s="19" t="s">
        <v>10</v>
      </c>
      <c r="B10" s="20">
        <f>(B6/B4*B7)*(1-(1+B5/B4)^(-B9))/(B5/B4)+B7/((1+B5/B4)^B9)</f>
        <v>1041.5830266128896</v>
      </c>
    </row>
    <row r="11" spans="1:8" x14ac:dyDescent="0.25">
      <c r="A11" s="17" t="s">
        <v>4</v>
      </c>
      <c r="B11" s="18" t="s">
        <v>7</v>
      </c>
    </row>
  </sheetData>
  <mergeCells count="1"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Wallstreetmojo.com</vt:lpstr>
      <vt:lpstr>Coupon Bond Formula Example 1</vt:lpstr>
      <vt:lpstr>Coupon Bond Formula Example 2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Arindam Das</dc:creator>
  <cp:lastModifiedBy>cba_pc2</cp:lastModifiedBy>
  <dcterms:created xsi:type="dcterms:W3CDTF">2018-12-29T17:43:46Z</dcterms:created>
  <dcterms:modified xsi:type="dcterms:W3CDTF">2019-03-22T10:11:29Z</dcterms:modified>
</cp:coreProperties>
</file>